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ØKSE\Publikationer\Markedsudviklingsartikler\Data\"/>
    </mc:Choice>
  </mc:AlternateContent>
  <bookViews>
    <workbookView xWindow="0" yWindow="0" windowWidth="28800" windowHeight="11775" tabRatio="795"/>
  </bookViews>
  <sheets>
    <sheet name="Figurer, pengeinstitutter" sheetId="14" r:id="rId1"/>
    <sheet name="Regnskab, pengeinstitutter" sheetId="15" r:id="rId2"/>
    <sheet name="Nøgletal, pengeinstitutter" sheetId="16" r:id="rId3"/>
    <sheet name="Figurer, kreditinstitutter" sheetId="1" r:id="rId4"/>
    <sheet name="Regnskab, kreditinstitutter" sheetId="9" r:id="rId5"/>
    <sheet name="Nøgletal, kreditinstitutter" sheetId="10" r:id="rId6"/>
    <sheet name="Figurer, realkreditinstitutter" sheetId="12" r:id="rId7"/>
    <sheet name="Regnskab, realkreditinstitutter" sheetId="11" r:id="rId8"/>
    <sheet name="Nøgletal, realkreditinstitutter" sheetId="13" r:id="rId9"/>
  </sheets>
  <externalReferences>
    <externalReference r:id="rId10"/>
    <externalReference r:id="rId11"/>
    <externalReference r:id="rId12"/>
    <externalReference r:id="rId13"/>
    <externalReference r:id="rId14"/>
  </externalReferences>
  <definedNames>
    <definedName name="data">[1]data!$A$1:$BC$17</definedName>
    <definedName name="data_grupper">[4]data_grupper!$A$1:$AX$70</definedName>
    <definedName name="data2">[2]data!$A$1:$BC$18</definedName>
    <definedName name="datadef">[3]data!$A$1:$BC$18</definedName>
    <definedName name="laaste_grupper">[5]laaste_grupper!$A$1:$BC$97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6" i="11" l="1"/>
  <c r="F26" i="11"/>
  <c r="E26" i="11"/>
  <c r="D26" i="11"/>
  <c r="C26" i="11"/>
</calcChain>
</file>

<file path=xl/sharedStrings.xml><?xml version="1.0" encoding="utf-8"?>
<sst xmlns="http://schemas.openxmlformats.org/spreadsheetml/2006/main" count="1089" uniqueCount="551">
  <si>
    <t>Kursreguleringer</t>
  </si>
  <si>
    <t>Nedskrivninger på udlån og tilgodehavende</t>
  </si>
  <si>
    <t>mia. kr.</t>
  </si>
  <si>
    <t>pct.</t>
  </si>
  <si>
    <t>Pengeinstitutter</t>
  </si>
  <si>
    <t>Realkreditinstitutter</t>
  </si>
  <si>
    <t>Nettorenteindtægter</t>
  </si>
  <si>
    <t>Nettogebyrindtægter</t>
  </si>
  <si>
    <t>Udgifter til personale og adminitration</t>
  </si>
  <si>
    <t>Basisindtjening</t>
  </si>
  <si>
    <t>Antal</t>
  </si>
  <si>
    <t>Resultatopgørelse</t>
  </si>
  <si>
    <t>Renteindtægter</t>
  </si>
  <si>
    <t>Renteudgifter</t>
  </si>
  <si>
    <t>Gebyrer og provisionsindtægter</t>
  </si>
  <si>
    <t>Afgivne gebyrer og provision</t>
  </si>
  <si>
    <t>Nettorente- og gebyrindtægter</t>
  </si>
  <si>
    <t>Udgifter til personale og administration</t>
  </si>
  <si>
    <t>Andre driftsindtægter</t>
  </si>
  <si>
    <t>Andre driftsudgifter</t>
  </si>
  <si>
    <t>Af- og nedskrivninger på immaterielle og materielle aktiver</t>
  </si>
  <si>
    <t>Nedskrivninger på udlån og tilgodehavender mv.</t>
  </si>
  <si>
    <t>Resultat af kapitalandele i associerede virksomheder</t>
  </si>
  <si>
    <t>Resultat før skat</t>
  </si>
  <si>
    <t>Skat</t>
  </si>
  <si>
    <t>Balanceposter</t>
  </si>
  <si>
    <t>Kassebeholdning og anfordringstilgodehavender hos centralbanker</t>
  </si>
  <si>
    <t>Tilgodehavende hos kreditinstiutter og centralbanker</t>
  </si>
  <si>
    <t>Udlån</t>
  </si>
  <si>
    <t xml:space="preserve">            Udlån ex. Repo</t>
  </si>
  <si>
    <t>Obligationer</t>
  </si>
  <si>
    <t>Aktier mv.</t>
  </si>
  <si>
    <t>Kapitalandele i associerede virksomheder</t>
  </si>
  <si>
    <t>Kapitalandele i tilknyttede virksomheder</t>
  </si>
  <si>
    <t>Aktiver tilknyttet puljeordninger</t>
  </si>
  <si>
    <t>Immaterielle aktiver</t>
  </si>
  <si>
    <t>Grunde og bygninger</t>
  </si>
  <si>
    <t>Øvrige materielle aktiver</t>
  </si>
  <si>
    <t>Skatteaktiver</t>
  </si>
  <si>
    <t>Aktiver i midlertidig besiddelse</t>
  </si>
  <si>
    <t>Andre aktiver</t>
  </si>
  <si>
    <t>Periodeafgrænsningsposter</t>
  </si>
  <si>
    <t>Aktiver i alt</t>
  </si>
  <si>
    <t>Gæld til kreditinstitutter og centralbanker</t>
  </si>
  <si>
    <t>Indlån</t>
  </si>
  <si>
    <t xml:space="preserve">            Indlån ex. Repo</t>
  </si>
  <si>
    <t>Udstedte obligationer</t>
  </si>
  <si>
    <t>Øvrige forpligtelser</t>
  </si>
  <si>
    <t>Gæld i alt</t>
  </si>
  <si>
    <t>Hensatte forpligtelser</t>
  </si>
  <si>
    <t>Efterstillede kapitalindskud</t>
  </si>
  <si>
    <t>Egenkapital</t>
  </si>
  <si>
    <t>Passiver i alt</t>
  </si>
  <si>
    <t>mio. kr.</t>
  </si>
  <si>
    <t>Ændring, 1 år</t>
  </si>
  <si>
    <t>Ændring, 5 år</t>
  </si>
  <si>
    <t xml:space="preserve"> </t>
  </si>
  <si>
    <t>Kapitalprocent</t>
  </si>
  <si>
    <t>Kernekapitalprocent</t>
  </si>
  <si>
    <t>Egentlig kernekapitalprocent</t>
  </si>
  <si>
    <t>Egenkapitalens forrentning før skat</t>
  </si>
  <si>
    <t>Egenkapitalens forrentning efter skat</t>
  </si>
  <si>
    <t>Indtjening pr. omkostningskrone (kr.)</t>
  </si>
  <si>
    <t>Akkumuleret nedskrivningsprocent</t>
  </si>
  <si>
    <t>Periodens nedskrivningsprocent</t>
  </si>
  <si>
    <t>Udlån i forhold til egenkapital (forhold)</t>
  </si>
  <si>
    <t>Samlede risikoeksponeringer (mia. kr.)</t>
  </si>
  <si>
    <t xml:space="preserve">      Her af for kreditrisiko</t>
  </si>
  <si>
    <t>Pct.</t>
  </si>
  <si>
    <t>2011K2</t>
  </si>
  <si>
    <t>2011K4</t>
  </si>
  <si>
    <t>2012K2</t>
  </si>
  <si>
    <t>2012K4</t>
  </si>
  <si>
    <t>2013K2</t>
  </si>
  <si>
    <t>2013K4</t>
  </si>
  <si>
    <t>2014K2</t>
  </si>
  <si>
    <t>2014K4</t>
  </si>
  <si>
    <t>2015K2</t>
  </si>
  <si>
    <t>2015K4</t>
  </si>
  <si>
    <t>2016K2</t>
  </si>
  <si>
    <t>2016K4</t>
  </si>
  <si>
    <t>2017K2</t>
  </si>
  <si>
    <t>2017K4</t>
  </si>
  <si>
    <t>2018K2</t>
  </si>
  <si>
    <t>2018K4</t>
  </si>
  <si>
    <t>2019K2</t>
  </si>
  <si>
    <t>2019K4</t>
  </si>
  <si>
    <t>2020K2</t>
  </si>
  <si>
    <t>2020K4</t>
  </si>
  <si>
    <t>Kreditinstitutter</t>
  </si>
  <si>
    <t>Udbytte af aktier mv.</t>
  </si>
  <si>
    <t>Figur 1: Antal pengeinstitutter, realkreditinstitutter og deres størelse</t>
  </si>
  <si>
    <t xml:space="preserve">Gennemsnitlig balancestørelse </t>
  </si>
  <si>
    <t>2005H1</t>
  </si>
  <si>
    <t>2006H1</t>
  </si>
  <si>
    <t>2007H1</t>
  </si>
  <si>
    <t>2008H1</t>
  </si>
  <si>
    <t>2009H1</t>
  </si>
  <si>
    <t>2010H1</t>
  </si>
  <si>
    <t>2011H1</t>
  </si>
  <si>
    <t>2012H1</t>
  </si>
  <si>
    <t>2013H1</t>
  </si>
  <si>
    <t>2014H1</t>
  </si>
  <si>
    <t>2015H1</t>
  </si>
  <si>
    <t>2016H1</t>
  </si>
  <si>
    <t>2017H1</t>
  </si>
  <si>
    <t>2018H1</t>
  </si>
  <si>
    <t>2019H1</t>
  </si>
  <si>
    <t>2020H1</t>
  </si>
  <si>
    <t>2021H1</t>
  </si>
  <si>
    <t>Figur 2: Kreditinstitutternes resultat</t>
  </si>
  <si>
    <t>Før skat</t>
  </si>
  <si>
    <t>Efter skat</t>
  </si>
  <si>
    <t>Figur 3: Kreditinstitutternes resutlat, dekomponeret</t>
  </si>
  <si>
    <t>Figur 4: Komponenterne af basisindtjeningen</t>
  </si>
  <si>
    <t xml:space="preserve">Egenkapitalens forrentning </t>
  </si>
  <si>
    <t>2005K1</t>
  </si>
  <si>
    <t>2005K2</t>
  </si>
  <si>
    <t>2005K3</t>
  </si>
  <si>
    <t>2005K4</t>
  </si>
  <si>
    <t>2006K1</t>
  </si>
  <si>
    <t>2006K2</t>
  </si>
  <si>
    <t>2006K3</t>
  </si>
  <si>
    <t>2006K4</t>
  </si>
  <si>
    <t>2007K1</t>
  </si>
  <si>
    <t>2007K2</t>
  </si>
  <si>
    <t>2007K3</t>
  </si>
  <si>
    <t>2007K4</t>
  </si>
  <si>
    <t>2008K1</t>
  </si>
  <si>
    <t>2008K2</t>
  </si>
  <si>
    <t>2008K3</t>
  </si>
  <si>
    <t>2008K4</t>
  </si>
  <si>
    <t>2009K1</t>
  </si>
  <si>
    <t>2009K2</t>
  </si>
  <si>
    <t>2009K3</t>
  </si>
  <si>
    <t>2009K4</t>
  </si>
  <si>
    <t>2010K1</t>
  </si>
  <si>
    <t>2010K2</t>
  </si>
  <si>
    <t>2010K3</t>
  </si>
  <si>
    <t>2010K4</t>
  </si>
  <si>
    <t>2011K1</t>
  </si>
  <si>
    <t>2011K3</t>
  </si>
  <si>
    <t>2012K1</t>
  </si>
  <si>
    <t>2012K3</t>
  </si>
  <si>
    <t>2013K1</t>
  </si>
  <si>
    <t>2013K3</t>
  </si>
  <si>
    <t>2014K1</t>
  </si>
  <si>
    <t>2014K3</t>
  </si>
  <si>
    <t>2015K1</t>
  </si>
  <si>
    <t>2015K3</t>
  </si>
  <si>
    <t>2016K1</t>
  </si>
  <si>
    <t>2016K3</t>
  </si>
  <si>
    <t>2017K1</t>
  </si>
  <si>
    <t>2017K3</t>
  </si>
  <si>
    <t>2018K1</t>
  </si>
  <si>
    <t>2018K3</t>
  </si>
  <si>
    <t>2019K1</t>
  </si>
  <si>
    <t>2019K3</t>
  </si>
  <si>
    <t>2020K1</t>
  </si>
  <si>
    <t>2020K3</t>
  </si>
  <si>
    <t>2021K1</t>
  </si>
  <si>
    <t>2021K2</t>
  </si>
  <si>
    <t>Ikke-finansielle virksomheder</t>
  </si>
  <si>
    <t>Husholdninger</t>
  </si>
  <si>
    <t xml:space="preserve">Figur B.1: Gns. Indlånsrente </t>
  </si>
  <si>
    <t xml:space="preserve">Figur 5: Nettorenteindtægter presset af pengeinstitutternes faldende rentemarginal </t>
  </si>
  <si>
    <t>Rentemarginal</t>
  </si>
  <si>
    <t>ROE 2020H1</t>
  </si>
  <si>
    <t>Provision og gebyr</t>
  </si>
  <si>
    <t>Nedskrivninger</t>
  </si>
  <si>
    <t>Øvrige poster</t>
  </si>
  <si>
    <t>ROE 2021H1</t>
  </si>
  <si>
    <t>Pct. point</t>
  </si>
  <si>
    <t>Figur 7: Egenkapitalens forrentning og elementer der driver udviklingen</t>
  </si>
  <si>
    <t>Figur 6: Kreditinstitutternes nedskrivninger</t>
  </si>
  <si>
    <t>Nedskrivninger/hensættelser i perioden (brutto)</t>
  </si>
  <si>
    <t>Tilbageførsel af nedskrivninger/hensættelser foretaget i tidligere regnskabsår</t>
  </si>
  <si>
    <t>Endelig tabt (netto)</t>
  </si>
  <si>
    <t>Nettonedskrivninger</t>
  </si>
  <si>
    <t xml:space="preserve">mia. kr. </t>
  </si>
  <si>
    <t>Figur 8: Kreditinstitutternes kapitalkrav</t>
  </si>
  <si>
    <t>Individuelt solvensbehov</t>
  </si>
  <si>
    <t>SIFI-buffer</t>
  </si>
  <si>
    <t>Kapitalbevaringsbuffer</t>
  </si>
  <si>
    <t>Kontracyklisk buffer</t>
  </si>
  <si>
    <t>Overdækning (CET1)</t>
  </si>
  <si>
    <t>Pct. af REA</t>
  </si>
  <si>
    <t>Figur 9: Institutternes udbyttebetalinger og aktietilbagekøb</t>
  </si>
  <si>
    <t>Netto aktie tilbagekøb</t>
  </si>
  <si>
    <t>Udbyttebetalinger</t>
  </si>
  <si>
    <t>Resultat efter skat</t>
  </si>
  <si>
    <t>Figur 10.a: Kreditinstitutternes udstedelser i forhold til risikoeksponeringer</t>
  </si>
  <si>
    <t>AT1</t>
  </si>
  <si>
    <t>Tier 2</t>
  </si>
  <si>
    <t xml:space="preserve">SNP </t>
  </si>
  <si>
    <t>SP</t>
  </si>
  <si>
    <t>Gruppe 1</t>
  </si>
  <si>
    <t>Gruppe 2</t>
  </si>
  <si>
    <t>Gruppe 3</t>
  </si>
  <si>
    <t xml:space="preserve">Figur 10.b: Kreditinstitutternes nye kapital- og gældsudstedelser </t>
  </si>
  <si>
    <t>SNP</t>
  </si>
  <si>
    <t>Figur 11: Udlånet for penge- og realkreditinstiutter</t>
  </si>
  <si>
    <t>Periodens resultat</t>
  </si>
  <si>
    <r>
      <t xml:space="preserve">                          </t>
    </r>
    <r>
      <rPr>
        <i/>
        <sz val="9"/>
        <color rgb="FF000000"/>
        <rFont val="Arial"/>
        <family val="2"/>
      </rPr>
      <t>markedsrisiko</t>
    </r>
  </si>
  <si>
    <r>
      <t xml:space="preserve">                         </t>
    </r>
    <r>
      <rPr>
        <i/>
        <sz val="9"/>
        <color rgb="FF000000"/>
        <rFont val="Arial"/>
        <family val="2"/>
      </rPr>
      <t>operationel risiko</t>
    </r>
  </si>
  <si>
    <t>Resultat af aktiver under afvikling</t>
  </si>
  <si>
    <t>Gældsbeviser, der kan refinansieres i centralbanker</t>
  </si>
  <si>
    <t>Resultat før skat inkl. indtjening i datterselskaber</t>
  </si>
  <si>
    <t>Resultat før skat ekskl. indtjening i datterselskaber</t>
  </si>
  <si>
    <t>Resultat før nedskrivninger</t>
  </si>
  <si>
    <t>Figur 2: Udvikling i egenkapitalforentningen</t>
  </si>
  <si>
    <t>Pct.-point</t>
  </si>
  <si>
    <t>ROE</t>
  </si>
  <si>
    <t>..</t>
  </si>
  <si>
    <t>Figur 3: Nettorente- og bidragsindtægter</t>
  </si>
  <si>
    <t xml:space="preserve">Mia. kr. </t>
  </si>
  <si>
    <t>Heraf bidragsindtægter</t>
  </si>
  <si>
    <t xml:space="preserve">Nettorenteindtægter i pct. af udlån </t>
  </si>
  <si>
    <t>Bidragsindtægter i pct. af udlån</t>
  </si>
  <si>
    <t>Figur 4: Udlån fordelt på ejendomskategorier</t>
  </si>
  <si>
    <t>Private</t>
  </si>
  <si>
    <t>Erhverv</t>
  </si>
  <si>
    <t>Fritidsbolig</t>
  </si>
  <si>
    <t>Andelsboliger</t>
  </si>
  <si>
    <t>Landbrugsejendomme</t>
  </si>
  <si>
    <t>Private beboelsesejendomme til udlejning</t>
  </si>
  <si>
    <t>Støttet byggeri til beboelse</t>
  </si>
  <si>
    <t>Kontor- og forretningsejendomme</t>
  </si>
  <si>
    <t>Fastforrentede lån med afdrag</t>
  </si>
  <si>
    <t>Fastforrentede lån uden afdrag</t>
  </si>
  <si>
    <t>Rentetilpasningslån med afdrag</t>
  </si>
  <si>
    <t>Rentetilpasningslån uden afdrag</t>
  </si>
  <si>
    <t>Lån med pengemarkedsbaseret rente med afdrag</t>
  </si>
  <si>
    <t>Lån med pengemarkedsbaseret rente uden afdrag</t>
  </si>
  <si>
    <t xml:space="preserve">Figur 1: Realkreditinstitutternes resultat før skat og nedskrivninger </t>
  </si>
  <si>
    <t>Figur 6: Udlånssammensætning</t>
  </si>
  <si>
    <t>Figur 8: Realkreditinstitutternes udlånsvækst ift. boligprisvæksten, første halvår 202 til første halvår 2021</t>
  </si>
  <si>
    <t>Udlånsvækst</t>
  </si>
  <si>
    <t>København</t>
  </si>
  <si>
    <t>Frederiksberg</t>
  </si>
  <si>
    <t>Dragør</t>
  </si>
  <si>
    <t>Tårnby</t>
  </si>
  <si>
    <t>Albertslund</t>
  </si>
  <si>
    <t>Ballerup</t>
  </si>
  <si>
    <t>Brøndby</t>
  </si>
  <si>
    <t>Gentofte</t>
  </si>
  <si>
    <t>Gladsaxe</t>
  </si>
  <si>
    <t>Glostrup</t>
  </si>
  <si>
    <t>Herlev</t>
  </si>
  <si>
    <t>Hvidovre</t>
  </si>
  <si>
    <t>Høje-Taastrup</t>
  </si>
  <si>
    <t>Ishøj</t>
  </si>
  <si>
    <t>Lyngby-Taarbæk</t>
  </si>
  <si>
    <t>Rødovre</t>
  </si>
  <si>
    <t>Vallensbæk</t>
  </si>
  <si>
    <t>Allerød</t>
  </si>
  <si>
    <t>Egedal</t>
  </si>
  <si>
    <t>Fredensborg</t>
  </si>
  <si>
    <t>Frederikssund</t>
  </si>
  <si>
    <t>Furesø</t>
  </si>
  <si>
    <t>Gribskov</t>
  </si>
  <si>
    <t>Halsnæs</t>
  </si>
  <si>
    <t>Helsingør</t>
  </si>
  <si>
    <t>Hillerød</t>
  </si>
  <si>
    <t>Hørsholm</t>
  </si>
  <si>
    <t>Rudersdal</t>
  </si>
  <si>
    <t>Bornholm</t>
  </si>
  <si>
    <t>Greve</t>
  </si>
  <si>
    <t>Køge</t>
  </si>
  <si>
    <t>Lejre</t>
  </si>
  <si>
    <t>Roskilde</t>
  </si>
  <si>
    <t>Solrød</t>
  </si>
  <si>
    <t>Faxe</t>
  </si>
  <si>
    <t>Guldborgsund</t>
  </si>
  <si>
    <t>Holbæk</t>
  </si>
  <si>
    <t>Kalundborg</t>
  </si>
  <si>
    <t>Lolland</t>
  </si>
  <si>
    <t>Næstved</t>
  </si>
  <si>
    <t>Odsherred</t>
  </si>
  <si>
    <t>Ringsted</t>
  </si>
  <si>
    <t>Slagelse</t>
  </si>
  <si>
    <t>Sorø</t>
  </si>
  <si>
    <t>Stevns</t>
  </si>
  <si>
    <t>Vordingborg</t>
  </si>
  <si>
    <t>Assens</t>
  </si>
  <si>
    <t>Faaborg-Midtfyn</t>
  </si>
  <si>
    <t>Kerteminde</t>
  </si>
  <si>
    <t>Langeland</t>
  </si>
  <si>
    <t>Middelfart</t>
  </si>
  <si>
    <t>Nordfyns</t>
  </si>
  <si>
    <t>Nyborg</t>
  </si>
  <si>
    <t>Odense</t>
  </si>
  <si>
    <t>Svendborg</t>
  </si>
  <si>
    <t>Ærø</t>
  </si>
  <si>
    <t>Billund</t>
  </si>
  <si>
    <t>Esbjerg</t>
  </si>
  <si>
    <t>Fanø</t>
  </si>
  <si>
    <t>Fredericia</t>
  </si>
  <si>
    <t>Haderslev</t>
  </si>
  <si>
    <t>Kolding</t>
  </si>
  <si>
    <t>Sønderborg</t>
  </si>
  <si>
    <t>Tønder</t>
  </si>
  <si>
    <t>Varde</t>
  </si>
  <si>
    <t>Vejen</t>
  </si>
  <si>
    <t>Vejle</t>
  </si>
  <si>
    <t>Aabenraa</t>
  </si>
  <si>
    <t>Favrskov</t>
  </si>
  <si>
    <t>Hedensted</t>
  </si>
  <si>
    <t>Horsens</t>
  </si>
  <si>
    <t>Norddjurs</t>
  </si>
  <si>
    <t>Odder</t>
  </si>
  <si>
    <t>Randers</t>
  </si>
  <si>
    <t>Samsø</t>
  </si>
  <si>
    <t>Silkeborg</t>
  </si>
  <si>
    <t>Skanderborg</t>
  </si>
  <si>
    <t>Syddjurs</t>
  </si>
  <si>
    <t>Aarhus</t>
  </si>
  <si>
    <t>Herning</t>
  </si>
  <si>
    <t>Holstebro</t>
  </si>
  <si>
    <t>Ikast-Brande</t>
  </si>
  <si>
    <t>Lemvig</t>
  </si>
  <si>
    <t>Ringkøbing-Skjern</t>
  </si>
  <si>
    <t>Skive</t>
  </si>
  <si>
    <t>Struer</t>
  </si>
  <si>
    <t>Viborg</t>
  </si>
  <si>
    <t>Brønderslev</t>
  </si>
  <si>
    <t>Frederikshavn</t>
  </si>
  <si>
    <t>Hjørring</t>
  </si>
  <si>
    <t>Jammerbugt</t>
  </si>
  <si>
    <t>Læsø</t>
  </si>
  <si>
    <t>Mariagerfjord</t>
  </si>
  <si>
    <t>Morsø</t>
  </si>
  <si>
    <t>Rebild</t>
  </si>
  <si>
    <t>Thisted</t>
  </si>
  <si>
    <t>Vesthimmerlands</t>
  </si>
  <si>
    <t>Aalborg</t>
  </si>
  <si>
    <t>Boligprisvækst</t>
  </si>
  <si>
    <t>Figur B3: Gældsfaktor og belåningsgrader (LTV)</t>
  </si>
  <si>
    <t>Vækstområder</t>
  </si>
  <si>
    <t>(0-0.5]</t>
  </si>
  <si>
    <t>(0.5-1]</t>
  </si>
  <si>
    <t>(1-1.5]</t>
  </si>
  <si>
    <t>(1.5-2]</t>
  </si>
  <si>
    <t>(2-2.5]</t>
  </si>
  <si>
    <t>(2.5-3]</t>
  </si>
  <si>
    <t>(3-3.5]</t>
  </si>
  <si>
    <t>(3.5-4]</t>
  </si>
  <si>
    <t>(4-4.5]</t>
  </si>
  <si>
    <t>(4.5-5]</t>
  </si>
  <si>
    <t>(5-5.5]</t>
  </si>
  <si>
    <t>(5.5-6]</t>
  </si>
  <si>
    <t>(6+</t>
  </si>
  <si>
    <t>nej</t>
  </si>
  <si>
    <t>ja</t>
  </si>
  <si>
    <t>Gældsfaktorinterval</t>
  </si>
  <si>
    <t>Kunder (pct.)</t>
  </si>
  <si>
    <t>Belåningsgrad (LTV)</t>
  </si>
  <si>
    <t>Figur 1: Pengeinstitutternes halvårsresultat</t>
  </si>
  <si>
    <t>Figur 2: Pengeinstitutternes basisindtjening</t>
  </si>
  <si>
    <t>Gruppe 4</t>
  </si>
  <si>
    <t>Samlet</t>
  </si>
  <si>
    <t>Transport, hoteller og restauranter</t>
  </si>
  <si>
    <t>Industri</t>
  </si>
  <si>
    <t>Privat</t>
  </si>
  <si>
    <t>Handel</t>
  </si>
  <si>
    <t>Landbrug</t>
  </si>
  <si>
    <t>Bygge/anlæg</t>
  </si>
  <si>
    <t>Erhverv i alt</t>
  </si>
  <si>
    <t>Bonitet 1</t>
  </si>
  <si>
    <t>Bonitet 2c</t>
  </si>
  <si>
    <t>Bonitet 2b</t>
  </si>
  <si>
    <t>Bonitet 2a/3</t>
  </si>
  <si>
    <t>Udbytte af aktiver mv.</t>
  </si>
  <si>
    <t xml:space="preserve">                          markedsrisiko</t>
  </si>
  <si>
    <t xml:space="preserve">                         operationel risiko</t>
  </si>
  <si>
    <t>Figur 3: Pengeinstitutternes rentemarginal</t>
  </si>
  <si>
    <t>Pengeinstitutternes udestående indenlandske forretninger - Rentemarginaler efter valuta, datatype, instituttype, indenlandsk sektor og tid</t>
  </si>
  <si>
    <t>Enhed: Pct.</t>
  </si>
  <si>
    <t>2010M01</t>
  </si>
  <si>
    <t>2010M02</t>
  </si>
  <si>
    <t>2010M03</t>
  </si>
  <si>
    <t>2010M04</t>
  </si>
  <si>
    <t>2010M05</t>
  </si>
  <si>
    <t>2010M06</t>
  </si>
  <si>
    <t>2010M07</t>
  </si>
  <si>
    <t>2010M08</t>
  </si>
  <si>
    <t>2010M09</t>
  </si>
  <si>
    <t>2010M10</t>
  </si>
  <si>
    <t>2010M11</t>
  </si>
  <si>
    <t>2010M12</t>
  </si>
  <si>
    <t>2011M01</t>
  </si>
  <si>
    <t>2011M02</t>
  </si>
  <si>
    <t>2011M03</t>
  </si>
  <si>
    <t>2011M04</t>
  </si>
  <si>
    <t>2011M05</t>
  </si>
  <si>
    <t>2011M06</t>
  </si>
  <si>
    <t>2011M07</t>
  </si>
  <si>
    <t>2011M08</t>
  </si>
  <si>
    <t>2011M09</t>
  </si>
  <si>
    <t>2011M10</t>
  </si>
  <si>
    <t>2011M11</t>
  </si>
  <si>
    <t>2011M12</t>
  </si>
  <si>
    <t>2012M01</t>
  </si>
  <si>
    <t>2012M02</t>
  </si>
  <si>
    <t>2012M03</t>
  </si>
  <si>
    <t>2012M04</t>
  </si>
  <si>
    <t>2012M05</t>
  </si>
  <si>
    <t>2012M06</t>
  </si>
  <si>
    <t>2012M07</t>
  </si>
  <si>
    <t>2012M08</t>
  </si>
  <si>
    <t>2012M09</t>
  </si>
  <si>
    <t>2012M10</t>
  </si>
  <si>
    <t>2012M11</t>
  </si>
  <si>
    <t>2012M12</t>
  </si>
  <si>
    <t>2013M01</t>
  </si>
  <si>
    <t>2013M02</t>
  </si>
  <si>
    <t>2013M03</t>
  </si>
  <si>
    <t>2013M04</t>
  </si>
  <si>
    <t>2013M05</t>
  </si>
  <si>
    <t>2013M06</t>
  </si>
  <si>
    <t>2013M07</t>
  </si>
  <si>
    <t>2013M08</t>
  </si>
  <si>
    <t>2013M09</t>
  </si>
  <si>
    <t>2013M10</t>
  </si>
  <si>
    <t>2013M11</t>
  </si>
  <si>
    <t>2013M12</t>
  </si>
  <si>
    <t>2014M01</t>
  </si>
  <si>
    <t>2014M02</t>
  </si>
  <si>
    <t>2014M03</t>
  </si>
  <si>
    <t>2014M04</t>
  </si>
  <si>
    <t>2014M05</t>
  </si>
  <si>
    <t>2014M06</t>
  </si>
  <si>
    <t>2014M07</t>
  </si>
  <si>
    <t>2014M08</t>
  </si>
  <si>
    <t>2014M09</t>
  </si>
  <si>
    <t>2014M10</t>
  </si>
  <si>
    <t>2014M11</t>
  </si>
  <si>
    <t>2014M12</t>
  </si>
  <si>
    <t>2015M01</t>
  </si>
  <si>
    <t>2015M02</t>
  </si>
  <si>
    <t>2015M03</t>
  </si>
  <si>
    <t>2015M04</t>
  </si>
  <si>
    <t>2015M05</t>
  </si>
  <si>
    <t>2015M06</t>
  </si>
  <si>
    <t>2015M07</t>
  </si>
  <si>
    <t>2015M08</t>
  </si>
  <si>
    <t>2015M09</t>
  </si>
  <si>
    <t>2015M10</t>
  </si>
  <si>
    <t>2015M11</t>
  </si>
  <si>
    <t>2015M12</t>
  </si>
  <si>
    <t>2016M01</t>
  </si>
  <si>
    <t>2016M02</t>
  </si>
  <si>
    <t>2016M03</t>
  </si>
  <si>
    <t>2016M04</t>
  </si>
  <si>
    <t>2016M05</t>
  </si>
  <si>
    <t>2016M06</t>
  </si>
  <si>
    <t>2016M07</t>
  </si>
  <si>
    <t>2016M08</t>
  </si>
  <si>
    <t>2016M09</t>
  </si>
  <si>
    <t>2016M10</t>
  </si>
  <si>
    <t>2016M11</t>
  </si>
  <si>
    <t>2016M12</t>
  </si>
  <si>
    <t>2017M01</t>
  </si>
  <si>
    <t>2017M02</t>
  </si>
  <si>
    <t>2017M03</t>
  </si>
  <si>
    <t>2017M04</t>
  </si>
  <si>
    <t>2017M05</t>
  </si>
  <si>
    <t>2017M06</t>
  </si>
  <si>
    <t>2017M07</t>
  </si>
  <si>
    <t>2017M08</t>
  </si>
  <si>
    <t>2017M09</t>
  </si>
  <si>
    <t>2017M10</t>
  </si>
  <si>
    <t>2017M11</t>
  </si>
  <si>
    <t>2017M12</t>
  </si>
  <si>
    <t>2018M01</t>
  </si>
  <si>
    <t>2018M02</t>
  </si>
  <si>
    <t>2018M03</t>
  </si>
  <si>
    <t>2018M04</t>
  </si>
  <si>
    <t>2018M05</t>
  </si>
  <si>
    <t>2018M06</t>
  </si>
  <si>
    <t>2018M07</t>
  </si>
  <si>
    <t>2018M08</t>
  </si>
  <si>
    <t>2018M09</t>
  </si>
  <si>
    <t>2018M10</t>
  </si>
  <si>
    <t>2018M11</t>
  </si>
  <si>
    <t>2018M12</t>
  </si>
  <si>
    <t>2019M01</t>
  </si>
  <si>
    <t>2019M02</t>
  </si>
  <si>
    <t>2019M03</t>
  </si>
  <si>
    <t>2019M04</t>
  </si>
  <si>
    <t>2019M05</t>
  </si>
  <si>
    <t>2019M06</t>
  </si>
  <si>
    <t>2019M07</t>
  </si>
  <si>
    <t>2019M08</t>
  </si>
  <si>
    <t>2019M09</t>
  </si>
  <si>
    <t>2019M10</t>
  </si>
  <si>
    <t>2019M11</t>
  </si>
  <si>
    <t>2019M12</t>
  </si>
  <si>
    <t>2020M01</t>
  </si>
  <si>
    <t>2020M02</t>
  </si>
  <si>
    <t>2020M03</t>
  </si>
  <si>
    <t>2020M04</t>
  </si>
  <si>
    <t>2020M05</t>
  </si>
  <si>
    <t>2020M06</t>
  </si>
  <si>
    <t>2020M07</t>
  </si>
  <si>
    <t>2020M08</t>
  </si>
  <si>
    <t>2020M09</t>
  </si>
  <si>
    <t>2020M10</t>
  </si>
  <si>
    <t>2020M11</t>
  </si>
  <si>
    <t>2020M12</t>
  </si>
  <si>
    <t>2021M01</t>
  </si>
  <si>
    <t>2021M02</t>
  </si>
  <si>
    <t>2021M03</t>
  </si>
  <si>
    <t>2021M04</t>
  </si>
  <si>
    <t>2021M05</t>
  </si>
  <si>
    <t>2021M06</t>
  </si>
  <si>
    <t>2021M07</t>
  </si>
  <si>
    <t>- heraf DKK</t>
  </si>
  <si>
    <t>Rentemarginal (procentpoint)</t>
  </si>
  <si>
    <t>Pengeinstitutter i alt</t>
  </si>
  <si>
    <t>- 1100: Ikke-finansielle selskaber</t>
  </si>
  <si>
    <t>- 1400: Husholdninger</t>
  </si>
  <si>
    <t>Kilde: Nationalbanken</t>
  </si>
  <si>
    <t>Tabel: DNRURPI</t>
  </si>
  <si>
    <t>Figur 4: Pengeinstitutternes gennemsnitlige indlånsrente</t>
  </si>
  <si>
    <t>Figur 5: Indlåsoverskud</t>
  </si>
  <si>
    <t>Figur 6.a: Udlånsvolumen</t>
  </si>
  <si>
    <t>Figur 6.b: Udlånsvæst</t>
  </si>
  <si>
    <t>Figur 7.a: Stadiefordeling - udlån til erhverv</t>
  </si>
  <si>
    <t>Erhverv, mia. kr</t>
  </si>
  <si>
    <t>Stadie 1</t>
  </si>
  <si>
    <t>Stadie 2</t>
  </si>
  <si>
    <t>Stadie 3</t>
  </si>
  <si>
    <t>Figur 7.b: Stadiefordeling - udlån til transport, hotel og restaurant</t>
  </si>
  <si>
    <t>2021*</t>
  </si>
  <si>
    <t>Ikke-finansielle selskaber</t>
  </si>
  <si>
    <t>Offentlig forvaltning og service</t>
  </si>
  <si>
    <t>Enhed: Pct. point</t>
  </si>
  <si>
    <t>I alt</t>
  </si>
  <si>
    <t>Fast ejendom</t>
  </si>
  <si>
    <t>Energi</t>
  </si>
  <si>
    <t>Figur 8b: Nedskrivninger i mia. kr.</t>
  </si>
  <si>
    <t>Figur 8b: Nedskrivninger, pct. af udlån og garantier</t>
  </si>
  <si>
    <t>Figur 9: NPL-andelen steg markant for COVID-19-ramte brancher</t>
  </si>
  <si>
    <t>Gruppe 1-3 (h.a.)</t>
  </si>
  <si>
    <t>Figur 10: Fald i lån med kreditlempelser til erhverv</t>
  </si>
  <si>
    <t>Mia. kr. (pct. af udlån h.a.)</t>
  </si>
  <si>
    <t/>
  </si>
  <si>
    <t>Halvårets resultat</t>
  </si>
  <si>
    <t xml:space="preserve">      Heraf for kreditrisiko</t>
  </si>
  <si>
    <t>Figur 11: Bonitetsfordeling, 2021H1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</si>
</sst>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-* #,##0.00_-;\-* #,##0.00_-;_-* &quot;-&quot;??_-;_-@_-"/>
    <numFmt numFmtId="164" formatCode="0.000"/>
    <numFmt numFmtId="165" formatCode="_-* #,##0_-;\-* #,##0_-;_-* &quot;-&quot;??_-;_-@_-"/>
    <numFmt numFmtId="166" formatCode="_-* #,##0.0_-;\-* #,##0.0_-;_-* &quot;-&quot;??_-;_-@_-"/>
    <numFmt numFmtId="167" formatCode="0.##"/>
    <numFmt numFmtId="168" formatCode="0.0"/>
    <numFmt numFmtId="169" formatCode="#,##0.0"/>
    <numFmt numFmtId="170" formatCode="_-* #,##0.0\ _k_r_._-;\-* #,##0.0\ _k_r_._-;_-* &quot;-&quot;?\ _k_r_._-;_-@_-"/>
  </numFmts>
  <fonts count="4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rgb="FF000000"/>
      <name val="Calibri"/>
      <family val="2"/>
    </font>
    <font>
      <b/>
      <sz val="11"/>
      <color theme="1"/>
      <name val="Calibri"/>
      <family val="2"/>
    </font>
    <font>
      <b/>
      <i/>
      <sz val="8"/>
      <color rgb="FF000000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i/>
      <sz val="9"/>
      <color rgb="FF000000"/>
      <name val="Arial"/>
      <family val="2"/>
    </font>
    <font>
      <sz val="11"/>
      <color theme="1"/>
      <name val="Arial"/>
      <family val="2"/>
    </font>
    <font>
      <b/>
      <i/>
      <sz val="18"/>
      <color theme="1"/>
      <name val="Arial"/>
      <family val="2"/>
    </font>
    <font>
      <b/>
      <i/>
      <sz val="11"/>
      <color theme="1"/>
      <name val="Calibri"/>
      <family val="2"/>
      <scheme val="minor"/>
    </font>
    <font>
      <b/>
      <sz val="11"/>
      <color rgb="FF000000"/>
      <name val="Constantia"/>
      <family val="1"/>
    </font>
    <font>
      <b/>
      <sz val="16"/>
      <color rgb="FF000000"/>
      <name val="Constantia"/>
      <family val="1"/>
    </font>
    <font>
      <b/>
      <sz val="16"/>
      <color theme="1"/>
      <name val="Constantia"/>
      <family val="1"/>
    </font>
    <font>
      <sz val="11"/>
      <color rgb="FF000000"/>
      <name val="Calibri"/>
      <family val="2"/>
    </font>
    <font>
      <b/>
      <sz val="11"/>
      <color theme="1"/>
      <name val="Constantia"/>
      <family val="1"/>
    </font>
    <font>
      <i/>
      <sz val="11"/>
      <color theme="1"/>
      <name val="Calibri"/>
      <family val="2"/>
    </font>
    <font>
      <i/>
      <sz val="11"/>
      <color rgb="FF000000"/>
      <name val="Calibri"/>
      <family val="2"/>
    </font>
    <font>
      <sz val="10"/>
      <color theme="1"/>
      <name val="Calibri"/>
      <family val="2"/>
      <scheme val="minor"/>
    </font>
    <font>
      <i/>
      <sz val="8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i/>
      <sz val="9"/>
      <color theme="1"/>
      <name val="Arial"/>
      <family val="2"/>
    </font>
    <font>
      <i/>
      <sz val="8"/>
      <name val="Arial"/>
      <family val="2"/>
    </font>
    <font>
      <b/>
      <sz val="8"/>
      <name val="Arial"/>
      <family val="2"/>
    </font>
    <font>
      <sz val="11"/>
      <name val="Calibri"/>
      <family val="2"/>
      <scheme val="minor"/>
    </font>
    <font>
      <b/>
      <i/>
      <sz val="8"/>
      <name val="Arial"/>
      <family val="2"/>
    </font>
    <font>
      <sz val="8"/>
      <name val="Arial"/>
      <family val="2"/>
    </font>
    <font>
      <i/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</font>
    <font>
      <b/>
      <sz val="16"/>
      <name val="Constantia"/>
      <family val="1"/>
    </font>
    <font>
      <b/>
      <sz val="11"/>
      <name val="Calibri"/>
      <family val="2"/>
    </font>
    <font>
      <b/>
      <i/>
      <sz val="11"/>
      <name val="Calibri"/>
      <family val="2"/>
      <scheme val="minor"/>
    </font>
    <font>
      <i/>
      <sz val="11"/>
      <name val="Calibri"/>
      <family val="2"/>
    </font>
    <font>
      <b/>
      <sz val="11"/>
      <name val="Constantia"/>
      <family val="1"/>
    </font>
    <font>
      <i/>
      <sz val="8"/>
      <color theme="1"/>
      <name val="Arial"/>
      <family val="2"/>
    </font>
    <font>
      <b/>
      <sz val="8"/>
      <color theme="1"/>
      <name val="Arial"/>
      <family val="2"/>
    </font>
    <font>
      <b/>
      <i/>
      <sz val="16"/>
      <color theme="1"/>
      <name val="Calibri"/>
      <family val="2"/>
      <scheme val="minor"/>
    </font>
    <font>
      <b/>
      <sz val="13"/>
      <color rgb="FF000000"/>
      <name val="Calibri"/>
      <family val="2"/>
    </font>
    <font>
      <sz val="8"/>
      <color theme="1"/>
      <name val="Arial"/>
      <family val="2"/>
    </font>
    <font>
      <b/>
      <i/>
      <sz val="8"/>
      <color theme="1"/>
      <name val="Arial"/>
      <family val="2"/>
    </font>
    <font>
      <b/>
      <i/>
      <sz val="9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EEECE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0E1CD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0E1CD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92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0" xfId="0" applyFont="1" applyFill="1" applyBorder="1"/>
    <xf numFmtId="2" fontId="4" fillId="0" borderId="0" xfId="0" applyNumberFormat="1" applyFont="1" applyFill="1" applyBorder="1"/>
    <xf numFmtId="0" fontId="0" fillId="0" borderId="2" xfId="0" applyBorder="1"/>
    <xf numFmtId="0" fontId="2" fillId="0" borderId="2" xfId="0" applyFont="1" applyBorder="1"/>
    <xf numFmtId="0" fontId="6" fillId="0" borderId="2" xfId="0" applyFont="1" applyFill="1" applyBorder="1"/>
    <xf numFmtId="0" fontId="2" fillId="0" borderId="0" xfId="0" applyFont="1" applyBorder="1"/>
    <xf numFmtId="0" fontId="0" fillId="0" borderId="0" xfId="0" applyBorder="1"/>
    <xf numFmtId="2" fontId="4" fillId="0" borderId="0" xfId="0" applyNumberFormat="1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0" fontId="3" fillId="0" borderId="0" xfId="0" applyFont="1" applyBorder="1"/>
    <xf numFmtId="0" fontId="5" fillId="0" borderId="0" xfId="0" applyFont="1" applyFill="1" applyBorder="1" applyAlignment="1">
      <alignment horizontal="left"/>
    </xf>
    <xf numFmtId="0" fontId="12" fillId="0" borderId="1" xfId="0" applyFont="1" applyBorder="1"/>
    <xf numFmtId="0" fontId="11" fillId="0" borderId="1" xfId="0" applyFont="1" applyBorder="1"/>
    <xf numFmtId="1" fontId="0" fillId="0" borderId="0" xfId="0" applyNumberFormat="1"/>
    <xf numFmtId="0" fontId="12" fillId="0" borderId="0" xfId="0" applyFont="1" applyBorder="1"/>
    <xf numFmtId="0" fontId="0" fillId="0" borderId="0" xfId="0" applyNumberFormat="1"/>
    <xf numFmtId="0" fontId="15" fillId="0" borderId="0" xfId="0" applyFont="1" applyAlignment="1">
      <alignment horizontal="left" vertical="center" readingOrder="1"/>
    </xf>
    <xf numFmtId="0" fontId="16" fillId="0" borderId="0" xfId="0" applyFont="1"/>
    <xf numFmtId="166" fontId="5" fillId="0" borderId="0" xfId="1" applyNumberFormat="1" applyFont="1" applyFill="1" applyBorder="1" applyAlignment="1">
      <alignment horizontal="left"/>
    </xf>
    <xf numFmtId="166" fontId="4" fillId="0" borderId="0" xfId="1" applyNumberFormat="1" applyFont="1" applyFill="1" applyBorder="1" applyAlignment="1">
      <alignment horizontal="center"/>
    </xf>
    <xf numFmtId="2" fontId="4" fillId="0" borderId="0" xfId="0" applyNumberFormat="1" applyFont="1" applyFill="1" applyBorder="1" applyAlignment="1">
      <alignment horizontal="center" vertical="center"/>
    </xf>
    <xf numFmtId="0" fontId="0" fillId="0" borderId="0" xfId="0" applyFont="1"/>
    <xf numFmtId="0" fontId="14" fillId="0" borderId="0" xfId="0" applyFont="1" applyAlignment="1">
      <alignment horizontal="center" vertical="center" readingOrder="1"/>
    </xf>
    <xf numFmtId="0" fontId="15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/>
    </xf>
    <xf numFmtId="164" fontId="0" fillId="0" borderId="0" xfId="0" applyNumberFormat="1" applyBorder="1" applyAlignment="1">
      <alignment horizontal="left"/>
    </xf>
    <xf numFmtId="164" fontId="0" fillId="0" borderId="0" xfId="0" applyNumberFormat="1" applyFont="1" applyBorder="1" applyAlignment="1">
      <alignment horizontal="left"/>
    </xf>
    <xf numFmtId="0" fontId="13" fillId="0" borderId="2" xfId="0" applyFont="1" applyBorder="1"/>
    <xf numFmtId="2" fontId="4" fillId="0" borderId="0" xfId="1" applyNumberFormat="1" applyFont="1" applyFill="1" applyBorder="1" applyAlignment="1">
      <alignment horizontal="center"/>
    </xf>
    <xf numFmtId="2" fontId="17" fillId="0" borderId="0" xfId="1" applyNumberFormat="1" applyFont="1" applyFill="1" applyBorder="1" applyAlignment="1">
      <alignment horizontal="center"/>
    </xf>
    <xf numFmtId="2" fontId="0" fillId="0" borderId="0" xfId="0" applyNumberFormat="1" applyFont="1" applyBorder="1" applyAlignment="1">
      <alignment horizontal="center"/>
    </xf>
    <xf numFmtId="2" fontId="0" fillId="0" borderId="0" xfId="0" applyNumberFormat="1" applyFont="1" applyAlignment="1">
      <alignment horizontal="center"/>
    </xf>
    <xf numFmtId="0" fontId="2" fillId="0" borderId="0" xfId="0" applyFont="1" applyFill="1" applyBorder="1"/>
    <xf numFmtId="167" fontId="0" fillId="0" borderId="0" xfId="0" applyNumberFormat="1"/>
    <xf numFmtId="0" fontId="18" fillId="0" borderId="0" xfId="0" applyFont="1"/>
    <xf numFmtId="0" fontId="17" fillId="0" borderId="2" xfId="0" applyFont="1" applyFill="1" applyBorder="1"/>
    <xf numFmtId="1" fontId="0" fillId="0" borderId="0" xfId="0" applyNumberFormat="1" applyFont="1"/>
    <xf numFmtId="2" fontId="19" fillId="0" borderId="0" xfId="0" applyNumberFormat="1" applyFont="1" applyFill="1" applyBorder="1" applyAlignment="1">
      <alignment horizontal="center"/>
    </xf>
    <xf numFmtId="43" fontId="0" fillId="0" borderId="0" xfId="1" applyNumberFormat="1" applyFont="1"/>
    <xf numFmtId="43" fontId="0" fillId="0" borderId="0" xfId="1" applyFont="1"/>
    <xf numFmtId="0" fontId="0" fillId="0" borderId="0" xfId="0" applyAlignment="1">
      <alignment horizontal="center"/>
    </xf>
    <xf numFmtId="0" fontId="20" fillId="0" borderId="0" xfId="0" applyFont="1" applyFill="1" applyBorder="1"/>
    <xf numFmtId="0" fontId="15" fillId="0" borderId="0" xfId="0" applyFont="1" applyAlignment="1">
      <alignment horizontal="left" vertical="top" readingOrder="1"/>
    </xf>
    <xf numFmtId="43" fontId="0" fillId="0" borderId="0" xfId="1" applyNumberFormat="1" applyFont="1" applyAlignment="1">
      <alignment vertical="top"/>
    </xf>
    <xf numFmtId="43" fontId="4" fillId="0" borderId="0" xfId="1" applyNumberFormat="1" applyFont="1" applyFill="1" applyBorder="1" applyAlignment="1">
      <alignment vertical="top"/>
    </xf>
    <xf numFmtId="43" fontId="4" fillId="0" borderId="0" xfId="1" applyNumberFormat="1" applyFont="1" applyFill="1" applyBorder="1" applyAlignment="1">
      <alignment horizontal="center"/>
    </xf>
    <xf numFmtId="2" fontId="6" fillId="0" borderId="0" xfId="0" applyNumberFormat="1" applyFont="1" applyFill="1" applyBorder="1" applyAlignment="1">
      <alignment horizontal="center"/>
    </xf>
    <xf numFmtId="43" fontId="0" fillId="0" borderId="0" xfId="0" applyNumberFormat="1"/>
    <xf numFmtId="165" fontId="0" fillId="0" borderId="0" xfId="1" applyNumberFormat="1" applyFont="1"/>
    <xf numFmtId="0" fontId="22" fillId="0" borderId="1" xfId="0" applyFont="1" applyBorder="1" applyAlignment="1">
      <alignment horizontal="left" vertical="center"/>
    </xf>
    <xf numFmtId="0" fontId="23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24" fillId="0" borderId="0" xfId="0" applyFont="1" applyAlignment="1">
      <alignment horizontal="left" vertical="center"/>
    </xf>
    <xf numFmtId="3" fontId="24" fillId="2" borderId="0" xfId="0" applyNumberFormat="1" applyFont="1" applyFill="1" applyAlignment="1">
      <alignment horizontal="left" vertical="center"/>
    </xf>
    <xf numFmtId="0" fontId="24" fillId="2" borderId="0" xfId="0" applyFont="1" applyFill="1" applyAlignment="1">
      <alignment horizontal="right" vertical="center"/>
    </xf>
    <xf numFmtId="0" fontId="24" fillId="0" borderId="1" xfId="0" applyFont="1" applyBorder="1" applyAlignment="1">
      <alignment horizontal="left" vertical="center"/>
    </xf>
    <xf numFmtId="3" fontId="24" fillId="2" borderId="1" xfId="0" applyNumberFormat="1" applyFont="1" applyFill="1" applyBorder="1" applyAlignment="1">
      <alignment horizontal="left" vertical="center"/>
    </xf>
    <xf numFmtId="0" fontId="24" fillId="2" borderId="1" xfId="0" applyFont="1" applyFill="1" applyBorder="1" applyAlignment="1">
      <alignment horizontal="right" vertical="center"/>
    </xf>
    <xf numFmtId="0" fontId="7" fillId="0" borderId="0" xfId="0" applyFont="1" applyAlignment="1">
      <alignment horizontal="left" vertical="center"/>
    </xf>
    <xf numFmtId="3" fontId="7" fillId="2" borderId="0" xfId="0" applyNumberFormat="1" applyFont="1" applyFill="1" applyAlignment="1">
      <alignment horizontal="left" vertical="center"/>
    </xf>
    <xf numFmtId="0" fontId="7" fillId="2" borderId="0" xfId="0" applyFont="1" applyFill="1" applyAlignment="1">
      <alignment horizontal="right" vertical="center"/>
    </xf>
    <xf numFmtId="0" fontId="24" fillId="2" borderId="0" xfId="0" applyFont="1" applyFill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3" fontId="22" fillId="2" borderId="0" xfId="0" applyNumberFormat="1" applyFont="1" applyFill="1" applyAlignment="1">
      <alignment horizontal="left" vertical="center"/>
    </xf>
    <xf numFmtId="0" fontId="22" fillId="2" borderId="0" xfId="0" applyFont="1" applyFill="1" applyAlignment="1">
      <alignment horizontal="right" vertical="center"/>
    </xf>
    <xf numFmtId="0" fontId="21" fillId="0" borderId="0" xfId="0" applyFont="1"/>
    <xf numFmtId="0" fontId="8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25" fillId="0" borderId="0" xfId="0" applyFont="1" applyAlignment="1">
      <alignment horizontal="right" vertical="center"/>
    </xf>
    <xf numFmtId="0" fontId="26" fillId="0" borderId="1" xfId="0" applyFont="1" applyBorder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27" fillId="0" borderId="0" xfId="0" applyFont="1" applyAlignment="1">
      <alignment horizontal="right" vertical="center"/>
    </xf>
    <xf numFmtId="0" fontId="8" fillId="0" borderId="0" xfId="0" applyFont="1" applyAlignment="1">
      <alignment horizontal="left" vertical="center"/>
    </xf>
    <xf numFmtId="0" fontId="25" fillId="0" borderId="1" xfId="0" applyFont="1" applyBorder="1" applyAlignment="1">
      <alignment horizontal="right" vertical="center"/>
    </xf>
    <xf numFmtId="0" fontId="16" fillId="0" borderId="0" xfId="0" applyFont="1" applyBorder="1"/>
    <xf numFmtId="1" fontId="0" fillId="0" borderId="0" xfId="0" applyNumberFormat="1" applyBorder="1"/>
    <xf numFmtId="0" fontId="0" fillId="0" borderId="0" xfId="0" applyNumberFormat="1" applyBorder="1"/>
    <xf numFmtId="43" fontId="0" fillId="0" borderId="0" xfId="1" applyNumberFormat="1" applyFont="1" applyBorder="1"/>
    <xf numFmtId="0" fontId="15" fillId="0" borderId="0" xfId="0" applyFont="1" applyBorder="1" applyAlignment="1">
      <alignment horizontal="left" vertical="center" readingOrder="1"/>
    </xf>
    <xf numFmtId="0" fontId="6" fillId="0" borderId="0" xfId="0" applyFont="1" applyFill="1" applyBorder="1"/>
    <xf numFmtId="0" fontId="5" fillId="0" borderId="0" xfId="0" applyFont="1" applyFill="1" applyBorder="1" applyAlignment="1">
      <alignment horizontal="center"/>
    </xf>
    <xf numFmtId="0" fontId="0" fillId="0" borderId="0" xfId="0" applyFont="1" applyBorder="1"/>
    <xf numFmtId="0" fontId="13" fillId="0" borderId="0" xfId="0" applyFont="1" applyBorder="1"/>
    <xf numFmtId="0" fontId="17" fillId="0" borderId="0" xfId="0" applyFont="1" applyFill="1" applyBorder="1"/>
    <xf numFmtId="1" fontId="0" fillId="0" borderId="0" xfId="0" applyNumberFormat="1" applyFont="1" applyBorder="1"/>
    <xf numFmtId="43" fontId="0" fillId="0" borderId="0" xfId="1" applyFont="1" applyBorder="1"/>
    <xf numFmtId="0" fontId="15" fillId="0" borderId="0" xfId="0" applyFont="1" applyBorder="1" applyAlignment="1">
      <alignment horizontal="left" vertical="top" readingOrder="1"/>
    </xf>
    <xf numFmtId="0" fontId="0" fillId="0" borderId="0" xfId="0" applyBorder="1" applyAlignment="1">
      <alignment horizontal="center"/>
    </xf>
    <xf numFmtId="43" fontId="0" fillId="0" borderId="0" xfId="1" applyNumberFormat="1" applyFont="1" applyBorder="1" applyAlignment="1">
      <alignment vertical="top"/>
    </xf>
    <xf numFmtId="0" fontId="0" fillId="0" borderId="0" xfId="0" applyFill="1" applyBorder="1" applyAlignment="1">
      <alignment horizontal="center"/>
    </xf>
    <xf numFmtId="43" fontId="0" fillId="0" borderId="0" xfId="0" applyNumberFormat="1" applyBorder="1"/>
    <xf numFmtId="165" fontId="0" fillId="0" borderId="0" xfId="1" applyNumberFormat="1" applyFont="1" applyBorder="1"/>
    <xf numFmtId="0" fontId="18" fillId="0" borderId="0" xfId="0" applyFont="1" applyBorder="1"/>
    <xf numFmtId="167" fontId="0" fillId="0" borderId="0" xfId="0" applyNumberFormat="1" applyBorder="1"/>
    <xf numFmtId="0" fontId="28" fillId="0" borderId="0" xfId="0" applyFont="1" applyFill="1" applyBorder="1" applyAlignment="1">
      <alignment horizontal="left" vertical="center"/>
    </xf>
    <xf numFmtId="0" fontId="29" fillId="0" borderId="0" xfId="0" applyFont="1" applyFill="1" applyBorder="1" applyAlignment="1">
      <alignment horizontal="left" vertical="center"/>
    </xf>
    <xf numFmtId="0" fontId="30" fillId="0" borderId="0" xfId="0" applyFont="1" applyFill="1" applyBorder="1"/>
    <xf numFmtId="0" fontId="31" fillId="0" borderId="0" xfId="0" applyFont="1" applyFill="1" applyBorder="1" applyAlignment="1">
      <alignment horizontal="left" vertical="center"/>
    </xf>
    <xf numFmtId="0" fontId="32" fillId="0" borderId="0" xfId="0" applyFont="1" applyFill="1" applyBorder="1" applyAlignment="1">
      <alignment horizontal="left" vertical="center"/>
    </xf>
    <xf numFmtId="3" fontId="32" fillId="0" borderId="0" xfId="0" applyNumberFormat="1" applyFont="1" applyFill="1" applyBorder="1" applyAlignment="1">
      <alignment horizontal="left" vertical="center"/>
    </xf>
    <xf numFmtId="0" fontId="32" fillId="0" borderId="0" xfId="0" applyFont="1" applyFill="1" applyBorder="1" applyAlignment="1">
      <alignment horizontal="right" vertical="center"/>
    </xf>
    <xf numFmtId="3" fontId="31" fillId="0" borderId="0" xfId="0" applyNumberFormat="1" applyFont="1" applyFill="1" applyBorder="1" applyAlignment="1">
      <alignment horizontal="left" vertical="center"/>
    </xf>
    <xf numFmtId="0" fontId="31" fillId="0" borderId="0" xfId="0" applyFont="1" applyFill="1" applyBorder="1" applyAlignment="1">
      <alignment horizontal="right" vertical="center"/>
    </xf>
    <xf numFmtId="1" fontId="30" fillId="0" borderId="0" xfId="0" applyNumberFormat="1" applyFont="1" applyFill="1" applyBorder="1"/>
    <xf numFmtId="0" fontId="30" fillId="0" borderId="0" xfId="0" applyNumberFormat="1" applyFont="1" applyFill="1" applyBorder="1"/>
    <xf numFmtId="43" fontId="30" fillId="0" borderId="0" xfId="1" applyNumberFormat="1" applyFont="1" applyFill="1" applyBorder="1"/>
    <xf numFmtId="3" fontId="28" fillId="0" borderId="0" xfId="0" applyNumberFormat="1" applyFont="1" applyFill="1" applyBorder="1" applyAlignment="1">
      <alignment horizontal="left" vertical="center"/>
    </xf>
    <xf numFmtId="0" fontId="28" fillId="0" borderId="0" xfId="0" applyFont="1" applyFill="1" applyBorder="1" applyAlignment="1">
      <alignment horizontal="right" vertical="center"/>
    </xf>
    <xf numFmtId="0" fontId="33" fillId="0" borderId="0" xfId="0" applyFont="1" applyFill="1" applyBorder="1"/>
    <xf numFmtId="0" fontId="34" fillId="0" borderId="0" xfId="0" applyFont="1" applyFill="1" applyBorder="1" applyAlignment="1">
      <alignment horizontal="left"/>
    </xf>
    <xf numFmtId="164" fontId="30" fillId="0" borderId="0" xfId="0" applyNumberFormat="1" applyFont="1" applyFill="1" applyBorder="1" applyAlignment="1">
      <alignment horizontal="left"/>
    </xf>
    <xf numFmtId="2" fontId="35" fillId="0" borderId="0" xfId="1" applyNumberFormat="1" applyFont="1" applyFill="1" applyBorder="1" applyAlignment="1">
      <alignment horizontal="center"/>
    </xf>
    <xf numFmtId="2" fontId="30" fillId="0" borderId="0" xfId="0" applyNumberFormat="1" applyFont="1" applyFill="1" applyBorder="1" applyAlignment="1">
      <alignment horizontal="center"/>
    </xf>
    <xf numFmtId="0" fontId="36" fillId="0" borderId="0" xfId="0" applyFont="1" applyFill="1" applyBorder="1"/>
    <xf numFmtId="0" fontId="36" fillId="0" borderId="0" xfId="0" applyFont="1" applyFill="1" applyBorder="1" applyAlignment="1">
      <alignment horizontal="left" vertical="center"/>
    </xf>
    <xf numFmtId="0" fontId="37" fillId="0" borderId="0" xfId="0" applyFont="1" applyFill="1" applyBorder="1"/>
    <xf numFmtId="0" fontId="37" fillId="0" borderId="0" xfId="0" applyFont="1" applyFill="1" applyBorder="1" applyAlignment="1">
      <alignment horizontal="center"/>
    </xf>
    <xf numFmtId="0" fontId="38" fillId="0" borderId="0" xfId="0" applyFont="1" applyFill="1" applyBorder="1"/>
    <xf numFmtId="0" fontId="34" fillId="0" borderId="0" xfId="0" applyFont="1" applyFill="1" applyBorder="1"/>
    <xf numFmtId="2" fontId="35" fillId="0" borderId="0" xfId="0" applyNumberFormat="1" applyFont="1" applyFill="1" applyBorder="1" applyAlignment="1">
      <alignment horizontal="center"/>
    </xf>
    <xf numFmtId="0" fontId="36" fillId="0" borderId="0" xfId="0" applyFont="1" applyFill="1" applyBorder="1" applyAlignment="1">
      <alignment horizontal="left" vertical="center" readingOrder="1"/>
    </xf>
    <xf numFmtId="2" fontId="39" fillId="0" borderId="0" xfId="0" applyNumberFormat="1" applyFont="1" applyFill="1" applyBorder="1" applyAlignment="1">
      <alignment horizontal="center"/>
    </xf>
    <xf numFmtId="0" fontId="35" fillId="0" borderId="0" xfId="0" applyFont="1" applyFill="1" applyBorder="1"/>
    <xf numFmtId="43" fontId="30" fillId="0" borderId="0" xfId="1" applyFont="1" applyFill="1" applyBorder="1"/>
    <xf numFmtId="0" fontId="36" fillId="0" borderId="0" xfId="0" applyFont="1" applyFill="1" applyBorder="1" applyAlignment="1">
      <alignment horizontal="left" vertical="top" readingOrder="1"/>
    </xf>
    <xf numFmtId="0" fontId="30" fillId="0" borderId="0" xfId="0" applyFont="1" applyFill="1" applyBorder="1" applyAlignment="1">
      <alignment horizontal="center"/>
    </xf>
    <xf numFmtId="43" fontId="30" fillId="0" borderId="0" xfId="1" applyNumberFormat="1" applyFont="1" applyFill="1" applyBorder="1" applyAlignment="1">
      <alignment vertical="top"/>
    </xf>
    <xf numFmtId="43" fontId="35" fillId="0" borderId="0" xfId="1" applyNumberFormat="1" applyFont="1" applyFill="1" applyBorder="1" applyAlignment="1">
      <alignment vertical="top"/>
    </xf>
    <xf numFmtId="0" fontId="39" fillId="0" borderId="0" xfId="0" applyFont="1" applyFill="1" applyBorder="1"/>
    <xf numFmtId="43" fontId="35" fillId="0" borderId="0" xfId="1" applyNumberFormat="1" applyFont="1" applyFill="1" applyBorder="1" applyAlignment="1">
      <alignment horizontal="center"/>
    </xf>
    <xf numFmtId="2" fontId="37" fillId="0" borderId="0" xfId="0" applyNumberFormat="1" applyFont="1" applyFill="1" applyBorder="1" applyAlignment="1">
      <alignment horizontal="center"/>
    </xf>
    <xf numFmtId="43" fontId="30" fillId="0" borderId="0" xfId="0" applyNumberFormat="1" applyFont="1" applyFill="1" applyBorder="1"/>
    <xf numFmtId="165" fontId="30" fillId="0" borderId="0" xfId="1" applyNumberFormat="1" applyFont="1" applyFill="1" applyBorder="1"/>
    <xf numFmtId="0" fontId="40" fillId="0" borderId="0" xfId="0" applyFont="1" applyFill="1" applyBorder="1"/>
    <xf numFmtId="167" fontId="30" fillId="0" borderId="0" xfId="0" applyNumberFormat="1" applyFont="1" applyFill="1" applyBorder="1"/>
    <xf numFmtId="0" fontId="5" fillId="0" borderId="2" xfId="0" applyFont="1" applyFill="1" applyBorder="1"/>
    <xf numFmtId="2" fontId="6" fillId="0" borderId="2" xfId="0" applyNumberFormat="1" applyFont="1" applyFill="1" applyBorder="1" applyAlignment="1">
      <alignment horizontal="center"/>
    </xf>
    <xf numFmtId="0" fontId="0" fillId="0" borderId="2" xfId="0" applyFont="1" applyBorder="1"/>
    <xf numFmtId="0" fontId="2" fillId="0" borderId="2" xfId="0" applyFont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41" fillId="0" borderId="1" xfId="0" applyFont="1" applyBorder="1"/>
    <xf numFmtId="0" fontId="42" fillId="0" borderId="1" xfId="0" applyFont="1" applyBorder="1"/>
    <xf numFmtId="0" fontId="42" fillId="0" borderId="1" xfId="0" applyFont="1" applyFill="1" applyBorder="1"/>
    <xf numFmtId="0" fontId="24" fillId="0" borderId="0" xfId="0" applyFont="1" applyFill="1" applyBorder="1"/>
    <xf numFmtId="0" fontId="23" fillId="0" borderId="0" xfId="0" applyFont="1" applyFill="1" applyBorder="1"/>
    <xf numFmtId="0" fontId="7" fillId="0" borderId="1" xfId="0" applyFont="1" applyFill="1" applyBorder="1"/>
    <xf numFmtId="0" fontId="22" fillId="0" borderId="1" xfId="0" applyFont="1" applyFill="1" applyBorder="1"/>
    <xf numFmtId="0" fontId="23" fillId="0" borderId="1" xfId="0" applyFont="1" applyFill="1" applyBorder="1"/>
    <xf numFmtId="165" fontId="24" fillId="3" borderId="0" xfId="1" applyNumberFormat="1" applyFont="1" applyFill="1" applyBorder="1"/>
    <xf numFmtId="2" fontId="24" fillId="4" borderId="0" xfId="0" applyNumberFormat="1" applyFont="1" applyFill="1" applyBorder="1"/>
    <xf numFmtId="0" fontId="24" fillId="0" borderId="2" xfId="0" applyFont="1" applyFill="1" applyBorder="1"/>
    <xf numFmtId="165" fontId="24" fillId="3" borderId="2" xfId="1" applyNumberFormat="1" applyFont="1" applyFill="1" applyBorder="1"/>
    <xf numFmtId="2" fontId="24" fillId="4" borderId="2" xfId="0" applyNumberFormat="1" applyFont="1" applyFill="1" applyBorder="1"/>
    <xf numFmtId="0" fontId="7" fillId="0" borderId="0" xfId="0" applyFont="1" applyFill="1" applyBorder="1"/>
    <xf numFmtId="165" fontId="7" fillId="3" borderId="0" xfId="1" applyNumberFormat="1" applyFont="1" applyFill="1" applyBorder="1"/>
    <xf numFmtId="2" fontId="7" fillId="4" borderId="0" xfId="0" applyNumberFormat="1" applyFont="1" applyFill="1" applyBorder="1"/>
    <xf numFmtId="0" fontId="24" fillId="0" borderId="1" xfId="0" applyFont="1" applyFill="1" applyBorder="1"/>
    <xf numFmtId="165" fontId="24" fillId="3" borderId="1" xfId="1" applyNumberFormat="1" applyFont="1" applyFill="1" applyBorder="1"/>
    <xf numFmtId="2" fontId="24" fillId="4" borderId="1" xfId="0" applyNumberFormat="1" applyFont="1" applyFill="1" applyBorder="1"/>
    <xf numFmtId="0" fontId="23" fillId="0" borderId="3" xfId="0" applyFont="1" applyFill="1" applyBorder="1"/>
    <xf numFmtId="165" fontId="24" fillId="3" borderId="3" xfId="1" applyNumberFormat="1" applyFont="1" applyFill="1" applyBorder="1"/>
    <xf numFmtId="2" fontId="24" fillId="4" borderId="3" xfId="0" applyNumberFormat="1" applyFont="1" applyFill="1" applyBorder="1"/>
    <xf numFmtId="0" fontId="23" fillId="0" borderId="4" xfId="0" applyFont="1" applyFill="1" applyBorder="1"/>
    <xf numFmtId="165" fontId="24" fillId="3" borderId="4" xfId="1" applyNumberFormat="1" applyFont="1" applyFill="1" applyBorder="1"/>
    <xf numFmtId="2" fontId="24" fillId="4" borderId="4" xfId="0" applyNumberFormat="1" applyFont="1" applyFill="1" applyBorder="1"/>
    <xf numFmtId="165" fontId="24" fillId="0" borderId="0" xfId="1" applyNumberFormat="1" applyFont="1" applyFill="1" applyBorder="1"/>
    <xf numFmtId="2" fontId="24" fillId="0" borderId="0" xfId="0" applyNumberFormat="1" applyFont="1" applyFill="1" applyBorder="1"/>
    <xf numFmtId="165" fontId="24" fillId="0" borderId="1" xfId="1" applyNumberFormat="1" applyFont="1" applyFill="1" applyBorder="1"/>
    <xf numFmtId="2" fontId="24" fillId="0" borderId="1" xfId="0" applyNumberFormat="1" applyFont="1" applyFill="1" applyBorder="1"/>
    <xf numFmtId="0" fontId="22" fillId="0" borderId="0" xfId="0" applyFont="1" applyFill="1" applyBorder="1"/>
    <xf numFmtId="165" fontId="22" fillId="3" borderId="0" xfId="1" applyNumberFormat="1" applyFont="1" applyFill="1" applyBorder="1"/>
    <xf numFmtId="2" fontId="22" fillId="4" borderId="0" xfId="0" applyNumberFormat="1" applyFont="1" applyFill="1" applyBorder="1"/>
    <xf numFmtId="0" fontId="43" fillId="0" borderId="0" xfId="0" applyFont="1"/>
    <xf numFmtId="0" fontId="2" fillId="0" borderId="2" xfId="0" applyFont="1" applyBorder="1" applyAlignment="1">
      <alignment wrapText="1"/>
    </xf>
    <xf numFmtId="168" fontId="0" fillId="0" borderId="0" xfId="0" applyNumberFormat="1"/>
    <xf numFmtId="168" fontId="0" fillId="0" borderId="2" xfId="0" applyNumberFormat="1" applyBorder="1"/>
    <xf numFmtId="0" fontId="4" fillId="0" borderId="2" xfId="0" applyFont="1" applyFill="1" applyBorder="1"/>
    <xf numFmtId="168" fontId="0" fillId="0" borderId="5" xfId="0" applyNumberFormat="1" applyBorder="1"/>
    <xf numFmtId="2" fontId="4" fillId="0" borderId="5" xfId="0" quotePrefix="1" applyNumberFormat="1" applyFont="1" applyFill="1" applyBorder="1"/>
    <xf numFmtId="2" fontId="4" fillId="0" borderId="5" xfId="0" applyNumberFormat="1" applyFont="1" applyFill="1" applyBorder="1"/>
    <xf numFmtId="0" fontId="0" fillId="0" borderId="5" xfId="0" applyBorder="1"/>
    <xf numFmtId="0" fontId="2" fillId="0" borderId="2" xfId="0" applyFont="1" applyBorder="1" applyAlignment="1">
      <alignment horizontal="center" wrapText="1"/>
    </xf>
    <xf numFmtId="165" fontId="0" fillId="0" borderId="2" xfId="1" applyNumberFormat="1" applyFont="1" applyBorder="1"/>
    <xf numFmtId="1" fontId="0" fillId="0" borderId="2" xfId="0" applyNumberFormat="1" applyBorder="1"/>
    <xf numFmtId="0" fontId="26" fillId="0" borderId="0" xfId="0" applyFont="1"/>
    <xf numFmtId="0" fontId="26" fillId="0" borderId="0" xfId="0" applyFont="1" applyBorder="1"/>
    <xf numFmtId="0" fontId="26" fillId="0" borderId="1" xfId="0" applyFont="1" applyBorder="1"/>
    <xf numFmtId="168" fontId="25" fillId="0" borderId="0" xfId="0" applyNumberFormat="1" applyFont="1" applyAlignment="1">
      <alignment horizontal="right" vertical="center"/>
    </xf>
    <xf numFmtId="1" fontId="26" fillId="0" borderId="1" xfId="0" applyNumberFormat="1" applyFont="1" applyBorder="1" applyAlignment="1">
      <alignment horizontal="right" vertical="center"/>
    </xf>
    <xf numFmtId="1" fontId="8" fillId="0" borderId="3" xfId="0" applyNumberFormat="1" applyFont="1" applyFill="1" applyBorder="1"/>
    <xf numFmtId="1" fontId="8" fillId="0" borderId="0" xfId="0" applyNumberFormat="1" applyFont="1" applyFill="1" applyBorder="1"/>
    <xf numFmtId="1" fontId="8" fillId="0" borderId="1" xfId="0" applyNumberFormat="1" applyFont="1" applyFill="1" applyBorder="1"/>
    <xf numFmtId="169" fontId="4" fillId="0" borderId="0" xfId="0" applyNumberFormat="1" applyFont="1" applyFill="1" applyBorder="1"/>
    <xf numFmtId="164" fontId="4" fillId="0" borderId="0" xfId="0" applyNumberFormat="1" applyFont="1" applyFill="1" applyBorder="1"/>
    <xf numFmtId="169" fontId="4" fillId="0" borderId="2" xfId="0" applyNumberFormat="1" applyFont="1" applyFill="1" applyBorder="1"/>
    <xf numFmtId="2" fontId="4" fillId="0" borderId="2" xfId="0" applyNumberFormat="1" applyFont="1" applyFill="1" applyBorder="1"/>
    <xf numFmtId="164" fontId="4" fillId="0" borderId="2" xfId="0" applyNumberFormat="1" applyFont="1" applyFill="1" applyBorder="1"/>
    <xf numFmtId="3" fontId="4" fillId="0" borderId="0" xfId="0" applyNumberFormat="1" applyFont="1" applyFill="1" applyBorder="1"/>
    <xf numFmtId="3" fontId="4" fillId="0" borderId="5" xfId="0" applyNumberFormat="1" applyFont="1" applyFill="1" applyBorder="1"/>
    <xf numFmtId="3" fontId="4" fillId="0" borderId="2" xfId="0" applyNumberFormat="1" applyFont="1" applyFill="1" applyBorder="1"/>
    <xf numFmtId="9" fontId="0" fillId="0" borderId="0" xfId="2" applyFont="1" applyAlignment="1">
      <alignment horizontal="center"/>
    </xf>
    <xf numFmtId="9" fontId="0" fillId="0" borderId="0" xfId="2" applyFont="1" applyBorder="1" applyAlignment="1">
      <alignment horizontal="center"/>
    </xf>
    <xf numFmtId="9" fontId="0" fillId="0" borderId="2" xfId="2" applyFont="1" applyBorder="1" applyAlignment="1">
      <alignment horizontal="center"/>
    </xf>
    <xf numFmtId="0" fontId="0" fillId="0" borderId="6" xfId="0" applyBorder="1"/>
    <xf numFmtId="0" fontId="2" fillId="0" borderId="6" xfId="0" applyFont="1" applyBorder="1"/>
    <xf numFmtId="0" fontId="4" fillId="0" borderId="0" xfId="0" applyFont="1" applyFill="1" applyBorder="1"/>
    <xf numFmtId="0" fontId="4" fillId="0" borderId="0" xfId="0" applyNumberFormat="1" applyFont="1" applyFill="1" applyBorder="1"/>
    <xf numFmtId="49" fontId="4" fillId="0" borderId="0" xfId="0" applyNumberFormat="1" applyFont="1" applyFill="1" applyBorder="1"/>
    <xf numFmtId="168" fontId="4" fillId="0" borderId="0" xfId="0" applyNumberFormat="1" applyFont="1" applyFill="1" applyBorder="1"/>
    <xf numFmtId="9" fontId="4" fillId="0" borderId="0" xfId="2" applyFont="1" applyFill="1" applyBorder="1"/>
    <xf numFmtId="170" fontId="4" fillId="0" borderId="0" xfId="0" applyNumberFormat="1" applyFont="1" applyFill="1" applyBorder="1"/>
    <xf numFmtId="1" fontId="4" fillId="0" borderId="0" xfId="0" applyNumberFormat="1" applyFont="1" applyFill="1" applyBorder="1" applyAlignment="1">
      <alignment horizontal="center"/>
    </xf>
    <xf numFmtId="9" fontId="4" fillId="0" borderId="0" xfId="2" applyFont="1" applyFill="1" applyBorder="1" applyAlignment="1">
      <alignment horizontal="center"/>
    </xf>
    <xf numFmtId="0" fontId="4" fillId="0" borderId="2" xfId="0" applyNumberFormat="1" applyFont="1" applyFill="1" applyBorder="1"/>
    <xf numFmtId="49" fontId="4" fillId="0" borderId="2" xfId="0" applyNumberFormat="1" applyFont="1" applyFill="1" applyBorder="1"/>
    <xf numFmtId="1" fontId="4" fillId="0" borderId="2" xfId="0" applyNumberFormat="1" applyFont="1" applyFill="1" applyBorder="1" applyAlignment="1">
      <alignment horizontal="center"/>
    </xf>
    <xf numFmtId="9" fontId="4" fillId="0" borderId="2" xfId="2" applyFont="1" applyFill="1" applyBorder="1" applyAlignment="1">
      <alignment horizontal="center"/>
    </xf>
    <xf numFmtId="0" fontId="5" fillId="0" borderId="0" xfId="0" applyFont="1" applyFill="1" applyBorder="1" applyAlignment="1">
      <alignment horizontal="left" vertical="center"/>
    </xf>
    <xf numFmtId="0" fontId="37" fillId="0" borderId="0" xfId="0" applyFont="1" applyFill="1" applyBorder="1" applyAlignment="1">
      <alignment horizontal="left" vertical="center"/>
    </xf>
    <xf numFmtId="0" fontId="2" fillId="0" borderId="2" xfId="0" applyFont="1" applyBorder="1" applyAlignment="1">
      <alignment horizontal="left"/>
    </xf>
    <xf numFmtId="2" fontId="0" fillId="0" borderId="0" xfId="0" applyNumberFormat="1" applyAlignment="1">
      <alignment horizontal="center"/>
    </xf>
    <xf numFmtId="2" fontId="0" fillId="0" borderId="2" xfId="0" applyNumberFormat="1" applyBorder="1" applyAlignment="1">
      <alignment horizontal="center"/>
    </xf>
    <xf numFmtId="2" fontId="4" fillId="0" borderId="2" xfId="0" applyNumberFormat="1" applyFont="1" applyFill="1" applyBorder="1" applyAlignment="1">
      <alignment horizontal="center"/>
    </xf>
    <xf numFmtId="2" fontId="0" fillId="0" borderId="0" xfId="0" applyNumberFormat="1"/>
    <xf numFmtId="2" fontId="0" fillId="0" borderId="2" xfId="0" applyNumberFormat="1" applyBorder="1"/>
    <xf numFmtId="0" fontId="11" fillId="0" borderId="0" xfId="0" applyFont="1"/>
    <xf numFmtId="0" fontId="8" fillId="0" borderId="0" xfId="0" applyFont="1" applyFill="1" applyBorder="1"/>
    <xf numFmtId="165" fontId="8" fillId="0" borderId="0" xfId="1" applyNumberFormat="1" applyFont="1" applyFill="1" applyBorder="1"/>
    <xf numFmtId="2" fontId="8" fillId="0" borderId="0" xfId="0" applyNumberFormat="1" applyFont="1" applyFill="1" applyBorder="1"/>
    <xf numFmtId="0" fontId="8" fillId="0" borderId="1" xfId="0" applyFont="1" applyFill="1" applyBorder="1"/>
    <xf numFmtId="165" fontId="8" fillId="0" borderId="1" xfId="1" applyNumberFormat="1" applyFont="1" applyFill="1" applyBorder="1"/>
    <xf numFmtId="2" fontId="8" fillId="0" borderId="1" xfId="0" applyNumberFormat="1" applyFont="1" applyFill="1" applyBorder="1"/>
    <xf numFmtId="0" fontId="44" fillId="0" borderId="0" xfId="0" applyFont="1" applyFill="1" applyProtection="1"/>
    <xf numFmtId="0" fontId="0" fillId="0" borderId="0" xfId="0" applyFill="1" applyProtection="1"/>
    <xf numFmtId="0" fontId="20" fillId="0" borderId="0" xfId="0" applyFont="1" applyFill="1" applyProtection="1"/>
    <xf numFmtId="0" fontId="5" fillId="0" borderId="0" xfId="0" applyFont="1" applyFill="1" applyAlignment="1" applyProtection="1">
      <alignment horizontal="left"/>
    </xf>
    <xf numFmtId="0" fontId="2" fillId="0" borderId="8" xfId="0" applyFont="1" applyBorder="1" applyAlignment="1">
      <alignment horizontal="center"/>
    </xf>
    <xf numFmtId="2" fontId="4" fillId="0" borderId="7" xfId="0" applyNumberFormat="1" applyFont="1" applyFill="1" applyBorder="1" applyAlignment="1">
      <alignment horizontal="center"/>
    </xf>
    <xf numFmtId="2" fontId="0" fillId="0" borderId="0" xfId="0" applyNumberFormat="1" applyBorder="1"/>
    <xf numFmtId="2" fontId="2" fillId="0" borderId="0" xfId="0" applyNumberFormat="1" applyFont="1"/>
    <xf numFmtId="2" fontId="2" fillId="0" borderId="2" xfId="0" applyNumberFormat="1" applyFont="1" applyBorder="1"/>
    <xf numFmtId="2" fontId="19" fillId="0" borderId="0" xfId="0" applyNumberFormat="1" applyFont="1" applyFill="1" applyBorder="1" applyAlignment="1">
      <alignment horizontal="left"/>
    </xf>
    <xf numFmtId="0" fontId="0" fillId="0" borderId="2" xfId="0" applyFill="1" applyBorder="1" applyProtection="1"/>
    <xf numFmtId="0" fontId="5" fillId="0" borderId="2" xfId="0" applyFont="1" applyFill="1" applyBorder="1" applyAlignment="1" applyProtection="1">
      <alignment horizontal="left"/>
    </xf>
    <xf numFmtId="2" fontId="0" fillId="0" borderId="0" xfId="0" applyNumberFormat="1" applyFill="1" applyAlignment="1" applyProtection="1">
      <alignment horizontal="right"/>
    </xf>
    <xf numFmtId="2" fontId="0" fillId="0" borderId="2" xfId="0" applyNumberFormat="1" applyFill="1" applyBorder="1" applyAlignment="1" applyProtection="1">
      <alignment horizontal="right"/>
    </xf>
    <xf numFmtId="0" fontId="45" fillId="5" borderId="0" xfId="0" applyFont="1" applyFill="1"/>
    <xf numFmtId="0" fontId="42" fillId="5" borderId="0" xfId="0" applyFont="1" applyFill="1"/>
    <xf numFmtId="0" fontId="46" fillId="5" borderId="2" xfId="0" applyFont="1" applyFill="1" applyBorder="1"/>
    <xf numFmtId="0" fontId="41" fillId="5" borderId="2" xfId="0" applyFont="1" applyFill="1" applyBorder="1"/>
    <xf numFmtId="0" fontId="45" fillId="5" borderId="2" xfId="0" applyFont="1" applyFill="1" applyBorder="1"/>
    <xf numFmtId="3" fontId="45" fillId="5" borderId="0" xfId="1" applyNumberFormat="1" applyFont="1" applyFill="1"/>
    <xf numFmtId="168" fontId="45" fillId="6" borderId="0" xfId="0" applyNumberFormat="1" applyFont="1" applyFill="1"/>
    <xf numFmtId="3" fontId="45" fillId="5" borderId="2" xfId="1" applyNumberFormat="1" applyFont="1" applyFill="1" applyBorder="1"/>
    <xf numFmtId="168" fontId="45" fillId="6" borderId="2" xfId="0" applyNumberFormat="1" applyFont="1" applyFill="1" applyBorder="1"/>
    <xf numFmtId="0" fontId="46" fillId="5" borderId="0" xfId="0" applyFont="1" applyFill="1"/>
    <xf numFmtId="3" fontId="46" fillId="5" borderId="0" xfId="1" applyNumberFormat="1" applyFont="1" applyFill="1"/>
    <xf numFmtId="168" fontId="46" fillId="6" borderId="0" xfId="0" applyNumberFormat="1" applyFont="1" applyFill="1"/>
    <xf numFmtId="0" fontId="45" fillId="5" borderId="0" xfId="0" applyFont="1" applyFill="1" applyBorder="1"/>
    <xf numFmtId="0" fontId="46" fillId="5" borderId="0" xfId="0" applyFont="1" applyFill="1" applyBorder="1"/>
    <xf numFmtId="0" fontId="45" fillId="6" borderId="0" xfId="0" applyNumberFormat="1" applyFont="1" applyFill="1"/>
    <xf numFmtId="0" fontId="42" fillId="5" borderId="6" xfId="0" applyFont="1" applyFill="1" applyBorder="1"/>
    <xf numFmtId="3" fontId="46" fillId="5" borderId="6" xfId="1" applyNumberFormat="1" applyFont="1" applyFill="1" applyBorder="1"/>
    <xf numFmtId="168" fontId="46" fillId="6" borderId="6" xfId="0" applyNumberFormat="1" applyFont="1" applyFill="1" applyBorder="1"/>
    <xf numFmtId="3" fontId="45" fillId="5" borderId="0" xfId="1" applyNumberFormat="1" applyFont="1" applyFill="1" applyBorder="1"/>
    <xf numFmtId="168" fontId="45" fillId="6" borderId="0" xfId="0" applyNumberFormat="1" applyFont="1" applyFill="1" applyBorder="1"/>
    <xf numFmtId="3" fontId="46" fillId="5" borderId="2" xfId="1" applyNumberFormat="1" applyFont="1" applyFill="1" applyBorder="1"/>
    <xf numFmtId="168" fontId="46" fillId="6" borderId="2" xfId="0" applyNumberFormat="1" applyFont="1" applyFill="1" applyBorder="1"/>
    <xf numFmtId="0" fontId="46" fillId="0" borderId="0" xfId="0" applyFont="1"/>
    <xf numFmtId="3" fontId="46" fillId="5" borderId="0" xfId="1" applyNumberFormat="1" applyFont="1" applyFill="1" applyBorder="1"/>
    <xf numFmtId="168" fontId="46" fillId="6" borderId="0" xfId="0" applyNumberFormat="1" applyFont="1" applyFill="1" applyBorder="1"/>
    <xf numFmtId="0" fontId="46" fillId="5" borderId="6" xfId="0" applyFont="1" applyFill="1" applyBorder="1"/>
    <xf numFmtId="0" fontId="25" fillId="5" borderId="0" xfId="0" applyFont="1" applyFill="1"/>
    <xf numFmtId="0" fontId="26" fillId="5" borderId="0" xfId="0" applyFont="1" applyFill="1"/>
    <xf numFmtId="0" fontId="47" fillId="5" borderId="2" xfId="0" applyFont="1" applyFill="1" applyBorder="1"/>
    <xf numFmtId="0" fontId="27" fillId="5" borderId="2" xfId="0" applyFont="1" applyFill="1" applyBorder="1"/>
    <xf numFmtId="0" fontId="25" fillId="5" borderId="2" xfId="0" applyFont="1" applyFill="1" applyBorder="1"/>
    <xf numFmtId="0" fontId="26" fillId="5" borderId="0" xfId="0" applyFont="1" applyFill="1" applyBorder="1"/>
    <xf numFmtId="169" fontId="25" fillId="5" borderId="0" xfId="1" applyNumberFormat="1" applyFont="1" applyFill="1" applyBorder="1"/>
    <xf numFmtId="0" fontId="9" fillId="5" borderId="0" xfId="0" applyFont="1" applyFill="1" applyBorder="1" applyAlignment="1">
      <alignment horizontal="left" vertical="center"/>
    </xf>
    <xf numFmtId="0" fontId="9" fillId="5" borderId="2" xfId="0" applyFont="1" applyFill="1" applyBorder="1" applyAlignment="1">
      <alignment horizontal="left" vertical="center"/>
    </xf>
    <xf numFmtId="3" fontId="25" fillId="5" borderId="2" xfId="1" applyNumberFormat="1" applyFont="1" applyFill="1" applyBorder="1"/>
    <xf numFmtId="0" fontId="10" fillId="5" borderId="0" xfId="0" applyFont="1" applyFill="1" applyAlignment="1">
      <alignment horizontal="left" vertical="center"/>
    </xf>
    <xf numFmtId="3" fontId="25" fillId="5" borderId="0" xfId="1" applyNumberFormat="1" applyFont="1" applyFill="1" applyBorder="1"/>
    <xf numFmtId="0" fontId="8" fillId="5" borderId="0" xfId="0" applyFont="1" applyFill="1" applyAlignment="1">
      <alignment horizontal="left" vertical="center"/>
    </xf>
    <xf numFmtId="0" fontId="8" fillId="5" borderId="2" xfId="0" applyFont="1" applyFill="1" applyBorder="1" applyAlignment="1">
      <alignment horizontal="left" vertical="center"/>
    </xf>
  </cellXfs>
  <cellStyles count="3">
    <cellStyle name="Komma" xfId="1" builtinId="3"/>
    <cellStyle name="Normal" xfId="0" builtinId="0"/>
    <cellStyle name="Pro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4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6;KSE/Publikationer/Markedsudviklingsartikler/Kreditinstitutter/2020H1/Data/fig_kredit_20200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Diagram%20i%20Microsoft%20Word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6;KSE/Publikationer/Markedsudviklingsartikler/Kreditinstitutter/2021H1/Data/Dataark%202021H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6;KSE/Publikationer/Markedsudviklingsartikler/Pengeinstitutter%20(%20indtil%202018%20se%20arkiv%20mappe%20)/2021%20H1/Data/fig_penge_202106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tnet.dk\fortrolig\&#216;KSE\Publikationer\Markedsudviklingsartikler\Pengeinstitutter%20(%20indtil%202018%20se%20arkiv%20mappe%20)\2021%20H1\Data\fig_penge_20210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ltat"/>
      <sheetName val="Basisindtjening"/>
      <sheetName val="Basisindtjening Real og Penge"/>
      <sheetName val="RoE"/>
      <sheetName val="Kapitalkrav"/>
      <sheetName val="Udllånskapacitet"/>
      <sheetName val="Kapital"/>
      <sheetName val="Leverage ratio"/>
      <sheetName val="Udlån"/>
      <sheetName val="Udlånsvækst"/>
      <sheetName val="Udbytte"/>
      <sheetName val="Ark1"/>
      <sheetName val="data"/>
      <sheetName val="Ark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">
          <cell r="A1" t="str">
            <v>REGNPER</v>
          </cell>
          <cell r="B1" t="str">
            <v>Resultat_f_skat</v>
          </cell>
          <cell r="C1" t="str">
            <v>Resultat_e_skat</v>
          </cell>
          <cell r="D1" t="str">
            <v>Basis_ind</v>
          </cell>
          <cell r="E1" t="str">
            <v>Kurs_reg</v>
          </cell>
          <cell r="F1" t="str">
            <v>nedskrivninger</v>
          </cell>
          <cell r="G1" t="str">
            <v>Netto_renteind</v>
          </cell>
          <cell r="H1" t="str">
            <v>netto_geb</v>
          </cell>
          <cell r="I1" t="str">
            <v>udgifter</v>
          </cell>
          <cell r="J1" t="str">
            <v>udlaan_garantier</v>
          </cell>
          <cell r="K1" t="str">
            <v>RoE_f_skat</v>
          </cell>
          <cell r="L1" t="str">
            <v>RoE_e_skat</v>
          </cell>
          <cell r="M1" t="str">
            <v>res_udlaan_garantier</v>
          </cell>
          <cell r="N1" t="str">
            <v>bas_udlaan_garantier</v>
          </cell>
          <cell r="O1" t="str">
            <v>bi_Pengeinstitutter</v>
          </cell>
          <cell r="P1" t="str">
            <v>bi_Realkreditinstitutter</v>
          </cell>
          <cell r="Q1" t="str">
            <v>bi_Kreditinstitutter</v>
          </cell>
          <cell r="R1" t="str">
            <v>bi_udl_r</v>
          </cell>
          <cell r="S1" t="str">
            <v>bi_udl_p</v>
          </cell>
          <cell r="T1" t="str">
            <v>bi_udl_k</v>
          </cell>
          <cell r="U1" t="str">
            <v>andel_p</v>
          </cell>
          <cell r="V1" t="str">
            <v>bidrag_bi_r</v>
          </cell>
          <cell r="W1" t="str">
            <v>bidrag_bi_p</v>
          </cell>
          <cell r="X1" t="str">
            <v>bidrag_andel_p</v>
          </cell>
          <cell r="Y1" t="str">
            <v>bidrag_residual</v>
          </cell>
          <cell r="Z1" t="str">
            <v>udl_Pengeinstitutter</v>
          </cell>
          <cell r="AA1" t="str">
            <v>udl_Realkreditinstitutter</v>
          </cell>
          <cell r="AB1" t="str">
            <v>udl_Kreditinstitutter</v>
          </cell>
          <cell r="AC1" t="str">
            <v>udl_vkst_Pengeinstitutter</v>
          </cell>
          <cell r="AD1" t="str">
            <v>udl_vkst_Realkreditinstitutter</v>
          </cell>
          <cell r="AE1" t="str">
            <v>udl_vkst_Kreditinstitutter</v>
          </cell>
          <cell r="AF1" t="str">
            <v>CET1</v>
          </cell>
          <cell r="AG1" t="str">
            <v>REA</v>
          </cell>
          <cell r="AH1" t="str">
            <v>ind_krav</v>
          </cell>
          <cell r="AI1" t="str">
            <v>CET1_r</v>
          </cell>
          <cell r="AJ1" t="str">
            <v>AT1_r</v>
          </cell>
          <cell r="AK1" t="str">
            <v>T2_r</v>
          </cell>
          <cell r="AL1" t="str">
            <v>OC_r</v>
          </cell>
          <cell r="AM1" t="str">
            <v>PII_r</v>
          </cell>
          <cell r="AN1" t="str">
            <v>LR_exp</v>
          </cell>
          <cell r="AO1" t="str">
            <v>Tier1</v>
          </cell>
          <cell r="AP1" t="str">
            <v>LR</v>
          </cell>
          <cell r="AQ1" t="str">
            <v>overskud_ek</v>
          </cell>
          <cell r="AR1" t="str">
            <v>netto_aktie_koeb</v>
          </cell>
          <cell r="AS1" t="str">
            <v>udbytte</v>
          </cell>
          <cell r="AT1" t="str">
            <v>d_overført_resultat</v>
          </cell>
          <cell r="AU1" t="str">
            <v>profits_eleg</v>
          </cell>
          <cell r="AV1" t="str">
            <v>udbytte_plan</v>
          </cell>
          <cell r="AW1" t="str">
            <v>REA_credit</v>
          </cell>
          <cell r="AX1" t="str">
            <v>REA_settlement</v>
          </cell>
          <cell r="AY1" t="str">
            <v>REA_market</v>
          </cell>
          <cell r="AZ1" t="str">
            <v>REA_oper</v>
          </cell>
          <cell r="BA1" t="str">
            <v>Udlaan_ex_repo</v>
          </cell>
          <cell r="BB1" t="str">
            <v>udlaan_d_ex_repo</v>
          </cell>
          <cell r="BC1" t="str">
            <v>udlaan_a_ex_repo</v>
          </cell>
        </row>
        <row r="2">
          <cell r="A2">
            <v>200506</v>
          </cell>
          <cell r="B2">
            <v>21306686</v>
          </cell>
          <cell r="C2">
            <v>15942400</v>
          </cell>
          <cell r="D2">
            <v>15620459</v>
          </cell>
          <cell r="E2">
            <v>4655596</v>
          </cell>
          <cell r="F2">
            <v>-19309</v>
          </cell>
          <cell r="G2">
            <v>26906605</v>
          </cell>
          <cell r="H2">
            <v>10149452</v>
          </cell>
          <cell r="I2">
            <v>-21604908</v>
          </cell>
          <cell r="J2">
            <v>3338330159</v>
          </cell>
          <cell r="K2">
            <v>9.6740937880323993E-2</v>
          </cell>
          <cell r="L2">
            <v>7.2384918427167794E-2</v>
          </cell>
          <cell r="M2">
            <v>6.3824382206649202E-3</v>
          </cell>
          <cell r="N2">
            <v>4.6791234707232003E-3</v>
          </cell>
          <cell r="O2">
            <v>10638744</v>
          </cell>
          <cell r="P2">
            <v>3994558</v>
          </cell>
          <cell r="Q2">
            <v>15620459</v>
          </cell>
          <cell r="R2">
            <v>2.43889479040215E-3</v>
          </cell>
          <cell r="S2">
            <v>8.5591744919321401E-3</v>
          </cell>
          <cell r="T2">
            <v>5.09742784894111E-3</v>
          </cell>
          <cell r="U2">
            <v>0.43146186338971498</v>
          </cell>
          <cell r="V2"/>
          <cell r="X2"/>
          <cell r="Y2"/>
          <cell r="Z2">
            <v>1242963794</v>
          </cell>
          <cell r="AA2">
            <v>1637855809</v>
          </cell>
          <cell r="AB2">
            <v>3064380598</v>
          </cell>
          <cell r="AJ2"/>
          <cell r="AL2"/>
          <cell r="AM2"/>
          <cell r="AN2">
            <v>5149753431</v>
          </cell>
          <cell r="AO2"/>
          <cell r="AP2"/>
          <cell r="AQ2"/>
          <cell r="AR2"/>
          <cell r="AS2"/>
          <cell r="AT2"/>
          <cell r="BA2">
            <v>3064380598</v>
          </cell>
          <cell r="BB2">
            <v>1710372636</v>
          </cell>
          <cell r="BC2">
            <v>1354007962</v>
          </cell>
        </row>
        <row r="3">
          <cell r="A3">
            <v>200606</v>
          </cell>
          <cell r="B3">
            <v>21189559</v>
          </cell>
          <cell r="C3">
            <v>15724393</v>
          </cell>
          <cell r="D3">
            <v>15215190</v>
          </cell>
          <cell r="E3">
            <v>4389320</v>
          </cell>
          <cell r="F3">
            <v>929147</v>
          </cell>
          <cell r="G3">
            <v>26640276</v>
          </cell>
          <cell r="H3">
            <v>11776813</v>
          </cell>
          <cell r="I3">
            <v>-23257363</v>
          </cell>
          <cell r="J3">
            <v>3854341153</v>
          </cell>
          <cell r="K3">
            <v>8.5870459037933597E-2</v>
          </cell>
          <cell r="L3">
            <v>6.3722932837010401E-2</v>
          </cell>
          <cell r="M3">
            <v>5.4975826370499796E-3</v>
          </cell>
          <cell r="N3">
            <v>3.9475462591466101E-3</v>
          </cell>
          <cell r="O3">
            <v>10039673</v>
          </cell>
          <cell r="P3">
            <v>3055039</v>
          </cell>
          <cell r="Q3">
            <v>15215190</v>
          </cell>
          <cell r="R3">
            <v>1.75039144340655E-3</v>
          </cell>
          <cell r="S3">
            <v>6.5426417098480502E-3</v>
          </cell>
          <cell r="T3">
            <v>4.29072492006192E-3</v>
          </cell>
          <cell r="U3">
            <v>0.46785704278380202</v>
          </cell>
          <cell r="V3">
            <v>-3.6638220712349002E-4</v>
          </cell>
          <cell r="W3">
            <v>-9.4344906410245605E-4</v>
          </cell>
          <cell r="X3">
            <v>1.7441480814849801E-4</v>
          </cell>
          <cell r="Y3">
            <v>2.8037966466759303E-4</v>
          </cell>
          <cell r="Z3">
            <v>1534498364</v>
          </cell>
          <cell r="AA3">
            <v>1745346169</v>
          </cell>
          <cell r="AB3">
            <v>3546065125</v>
          </cell>
          <cell r="AC3"/>
          <cell r="AD3"/>
          <cell r="AE3"/>
          <cell r="AJ3"/>
          <cell r="AL3"/>
          <cell r="AM3"/>
          <cell r="AN3">
            <v>5504264707</v>
          </cell>
          <cell r="AO3"/>
          <cell r="AP3"/>
          <cell r="AQ3"/>
          <cell r="AR3"/>
          <cell r="AS3"/>
          <cell r="AT3"/>
          <cell r="BA3">
            <v>3546065125</v>
          </cell>
          <cell r="BB3">
            <v>1822185891</v>
          </cell>
          <cell r="BC3">
            <v>1723879234</v>
          </cell>
        </row>
        <row r="4">
          <cell r="A4">
            <v>200706</v>
          </cell>
          <cell r="B4">
            <v>25464213</v>
          </cell>
          <cell r="C4">
            <v>19817196</v>
          </cell>
          <cell r="D4">
            <v>16851562</v>
          </cell>
          <cell r="E4">
            <v>6763513</v>
          </cell>
          <cell r="F4">
            <v>564579</v>
          </cell>
          <cell r="G4">
            <v>31256496</v>
          </cell>
          <cell r="H4">
            <v>12519353</v>
          </cell>
          <cell r="I4">
            <v>-26874026</v>
          </cell>
          <cell r="J4">
            <v>4524752443</v>
          </cell>
          <cell r="K4">
            <v>8.5918213960712406E-2</v>
          </cell>
          <cell r="L4">
            <v>6.6864744103003401E-2</v>
          </cell>
          <cell r="M4">
            <v>5.6277582742442203E-3</v>
          </cell>
          <cell r="N4">
            <v>3.7243058514881099E-3</v>
          </cell>
          <cell r="O4">
            <v>10355285</v>
          </cell>
          <cell r="P4">
            <v>3702899</v>
          </cell>
          <cell r="Q4">
            <v>16851562</v>
          </cell>
          <cell r="R4">
            <v>1.9670188888626801E-3</v>
          </cell>
          <cell r="S4">
            <v>5.2556800434639204E-3</v>
          </cell>
          <cell r="T4">
            <v>4.0275134904965504E-3</v>
          </cell>
          <cell r="U4">
            <v>0.51139570834014902</v>
          </cell>
          <cell r="V4">
            <v>1.0584509954117701E-4</v>
          </cell>
          <cell r="W4">
            <v>-6.5814667298713105E-4</v>
          </cell>
          <cell r="X4">
            <v>1.4318391813833201E-4</v>
          </cell>
          <cell r="Y4">
            <v>8.0441962267672294E-5</v>
          </cell>
          <cell r="Z4">
            <v>1970303541</v>
          </cell>
          <cell r="AA4">
            <v>1882492853</v>
          </cell>
          <cell r="AB4">
            <v>4184110628</v>
          </cell>
          <cell r="AC4"/>
          <cell r="AD4"/>
          <cell r="AE4"/>
          <cell r="AF4">
            <v>250217756</v>
          </cell>
          <cell r="AG4">
            <v>3026760662</v>
          </cell>
          <cell r="AH4">
            <v>246175357.78222001</v>
          </cell>
          <cell r="AI4">
            <v>8.2668497427432194E-2</v>
          </cell>
          <cell r="AJ4">
            <v>7.2290027007097402E-3</v>
          </cell>
          <cell r="AK4">
            <v>2.7569851507472799E-2</v>
          </cell>
          <cell r="AL4">
            <v>0.117467351635615</v>
          </cell>
          <cell r="AM4">
            <v>8.13329447791733E-2</v>
          </cell>
          <cell r="AN4">
            <v>6439039150</v>
          </cell>
          <cell r="AO4">
            <v>272098217</v>
          </cell>
          <cell r="AP4">
            <v>4.2257580775852198E-2</v>
          </cell>
          <cell r="AQ4"/>
          <cell r="AR4"/>
          <cell r="AS4"/>
          <cell r="AT4"/>
          <cell r="AU4">
            <v>11347467</v>
          </cell>
          <cell r="BA4">
            <v>4184110628</v>
          </cell>
          <cell r="BB4">
            <v>1980479947</v>
          </cell>
          <cell r="BC4">
            <v>2203630681</v>
          </cell>
        </row>
        <row r="5">
          <cell r="A5">
            <v>200806</v>
          </cell>
          <cell r="B5">
            <v>14248315</v>
          </cell>
          <cell r="C5">
            <v>10391537</v>
          </cell>
          <cell r="D5">
            <v>18525493</v>
          </cell>
          <cell r="E5">
            <v>-2615871</v>
          </cell>
          <cell r="F5">
            <v>-2132343</v>
          </cell>
          <cell r="G5">
            <v>37082955</v>
          </cell>
          <cell r="H5">
            <v>11435265</v>
          </cell>
          <cell r="I5">
            <v>-29864187</v>
          </cell>
          <cell r="J5">
            <v>4898145681</v>
          </cell>
          <cell r="K5">
            <v>4.6041363631543E-2</v>
          </cell>
          <cell r="L5">
            <v>3.3578744834574001E-2</v>
          </cell>
          <cell r="M5">
            <v>2.9089202175569201E-3</v>
          </cell>
          <cell r="N5">
            <v>3.7821441432133699E-3</v>
          </cell>
          <cell r="O5">
            <v>12103923</v>
          </cell>
          <cell r="P5">
            <v>4134101</v>
          </cell>
          <cell r="Q5">
            <v>18525493</v>
          </cell>
          <cell r="R5">
            <v>2.02376903700454E-3</v>
          </cell>
          <cell r="S5">
            <v>5.4161008092154898E-3</v>
          </cell>
          <cell r="T5">
            <v>4.0196547506673999E-3</v>
          </cell>
          <cell r="U5">
            <v>0.52244620454856705</v>
          </cell>
          <cell r="V5">
            <v>2.71012486375744E-5</v>
          </cell>
          <cell r="W5">
            <v>8.3811220197680904E-5</v>
          </cell>
          <cell r="X5">
            <v>3.74869493865154E-5</v>
          </cell>
          <cell r="Y5">
            <v>-1.5511254628409801E-4</v>
          </cell>
          <cell r="Z5">
            <v>2234803861</v>
          </cell>
          <cell r="AA5">
            <v>2042773125</v>
          </cell>
          <cell r="AB5">
            <v>4608727403</v>
          </cell>
          <cell r="AC5"/>
          <cell r="AD5"/>
          <cell r="AE5"/>
          <cell r="AF5">
            <v>264796798</v>
          </cell>
          <cell r="AG5">
            <v>2631982183</v>
          </cell>
          <cell r="AH5">
            <v>243525293.7843</v>
          </cell>
          <cell r="AI5">
            <v>0.1006073672194</v>
          </cell>
          <cell r="AJ5">
            <v>8.6830777759866005E-3</v>
          </cell>
          <cell r="AK5">
            <v>3.14968549314074E-2</v>
          </cell>
          <cell r="AL5">
            <v>0.14078729992679401</v>
          </cell>
          <cell r="AM5">
            <v>9.2525434008342594E-2</v>
          </cell>
          <cell r="AN5">
            <v>7345919871</v>
          </cell>
          <cell r="AO5">
            <v>287650504</v>
          </cell>
          <cell r="AP5">
            <v>3.9157860288617903E-2</v>
          </cell>
          <cell r="AQ5"/>
          <cell r="AR5"/>
          <cell r="AS5"/>
          <cell r="AT5"/>
          <cell r="AU5">
            <v>6628902</v>
          </cell>
          <cell r="BA5">
            <v>4608727403</v>
          </cell>
          <cell r="BB5">
            <v>2187243919</v>
          </cell>
          <cell r="BC5">
            <v>2421483484</v>
          </cell>
        </row>
        <row r="6">
          <cell r="A6">
            <v>200906</v>
          </cell>
          <cell r="B6">
            <v>1141975</v>
          </cell>
          <cell r="C6">
            <v>-452681</v>
          </cell>
          <cell r="D6">
            <v>19781476</v>
          </cell>
          <cell r="E6">
            <v>10906144</v>
          </cell>
          <cell r="F6">
            <v>-30171428</v>
          </cell>
          <cell r="G6">
            <v>45127740</v>
          </cell>
          <cell r="H6">
            <v>10055840</v>
          </cell>
          <cell r="I6">
            <v>-29618671</v>
          </cell>
          <cell r="J6">
            <v>4762743439</v>
          </cell>
          <cell r="K6">
            <v>3.8874290021460702E-3</v>
          </cell>
          <cell r="L6">
            <v>-1.54098403916065E-3</v>
          </cell>
          <cell r="M6">
            <v>2.39772520738546E-4</v>
          </cell>
          <cell r="N6">
            <v>4.1533784578901001E-3</v>
          </cell>
          <cell r="O6">
            <v>14526362</v>
          </cell>
          <cell r="P6">
            <v>5130836</v>
          </cell>
          <cell r="Q6">
            <v>19781476</v>
          </cell>
          <cell r="R6">
            <v>1.9816328533345598E-3</v>
          </cell>
          <cell r="S6">
            <v>6.9218018478740496E-3</v>
          </cell>
          <cell r="T6">
            <v>4.3835245810858302E-3</v>
          </cell>
          <cell r="U6">
            <v>0.44767763015939799</v>
          </cell>
          <cell r="V6">
            <v>-2.32727568206399E-5</v>
          </cell>
          <cell r="W6">
            <v>6.7406867271520895E-4</v>
          </cell>
          <cell r="X6">
            <v>-3.6936939296329199E-4</v>
          </cell>
          <cell r="Y6">
            <v>-3.3286275012845802E-5</v>
          </cell>
          <cell r="Z6">
            <v>2098638811</v>
          </cell>
          <cell r="AA6">
            <v>2589196072</v>
          </cell>
          <cell r="AB6">
            <v>4512687367</v>
          </cell>
          <cell r="AC6"/>
          <cell r="AD6"/>
          <cell r="AE6"/>
          <cell r="AF6">
            <v>255148318</v>
          </cell>
          <cell r="AG6">
            <v>2522288665</v>
          </cell>
          <cell r="AH6">
            <v>218022937.54789999</v>
          </cell>
          <cell r="AI6">
            <v>0.101157461293194</v>
          </cell>
          <cell r="AJ6">
            <v>2.3737532833102599E-2</v>
          </cell>
          <cell r="AK6">
            <v>3.0396365040953801E-2</v>
          </cell>
          <cell r="AL6">
            <v>0.15529135916725101</v>
          </cell>
          <cell r="AM6">
            <v>8.6438535197516694E-2</v>
          </cell>
          <cell r="AN6">
            <v>7005523230</v>
          </cell>
          <cell r="AO6">
            <v>315021228</v>
          </cell>
          <cell r="AP6">
            <v>4.4967551695635398E-2</v>
          </cell>
          <cell r="AQ6"/>
          <cell r="AR6"/>
          <cell r="AS6"/>
          <cell r="AT6"/>
          <cell r="AU6">
            <v>2957479</v>
          </cell>
          <cell r="BA6">
            <v>4512687367</v>
          </cell>
          <cell r="BB6">
            <v>2357364222</v>
          </cell>
          <cell r="BC6">
            <v>2155323145</v>
          </cell>
        </row>
        <row r="7">
          <cell r="A7">
            <v>201006</v>
          </cell>
          <cell r="B7">
            <v>7824021</v>
          </cell>
          <cell r="C7">
            <v>5686901</v>
          </cell>
          <cell r="D7">
            <v>18374719</v>
          </cell>
          <cell r="E7">
            <v>3688284</v>
          </cell>
          <cell r="F7">
            <v>-17662743</v>
          </cell>
          <cell r="G7">
            <v>39085238</v>
          </cell>
          <cell r="H7">
            <v>10877197</v>
          </cell>
          <cell r="I7">
            <v>-28628760</v>
          </cell>
          <cell r="J7">
            <v>4420133846</v>
          </cell>
          <cell r="K7">
            <v>2.60467350412045E-2</v>
          </cell>
          <cell r="L7">
            <v>1.8932107103567401E-2</v>
          </cell>
          <cell r="M7">
            <v>1.7700868961423801E-3</v>
          </cell>
          <cell r="N7">
            <v>4.1570503609586803E-3</v>
          </cell>
          <cell r="O7">
            <v>13793647</v>
          </cell>
          <cell r="P7">
            <v>5136967</v>
          </cell>
          <cell r="Q7">
            <v>18374719</v>
          </cell>
          <cell r="R7">
            <v>2.13667251792323E-3</v>
          </cell>
          <cell r="S7">
            <v>6.8356970631298902E-3</v>
          </cell>
          <cell r="T7">
            <v>4.3890429518543403E-3</v>
          </cell>
          <cell r="U7">
            <v>0.45632076622728801</v>
          </cell>
          <cell r="V7">
            <v>8.4291846047944603E-5</v>
          </cell>
          <cell r="W7">
            <v>-3.9291401350288901E-5</v>
          </cell>
          <cell r="X7">
            <v>4.0614308530572802E-5</v>
          </cell>
          <cell r="Y7">
            <v>-8.2180626747321403E-5</v>
          </cell>
          <cell r="Z7">
            <v>2017884478</v>
          </cell>
          <cell r="AA7">
            <v>2404190140</v>
          </cell>
          <cell r="AB7">
            <v>4186497877</v>
          </cell>
          <cell r="AC7"/>
          <cell r="AD7"/>
          <cell r="AE7"/>
          <cell r="AF7">
            <v>258793727</v>
          </cell>
          <cell r="AG7">
            <v>2464682093</v>
          </cell>
          <cell r="AH7">
            <v>240278322.0352</v>
          </cell>
          <cell r="AI7">
            <v>0.105000854972333</v>
          </cell>
          <cell r="AJ7">
            <v>3.1573495105520703E-2</v>
          </cell>
          <cell r="AK7">
            <v>2.8521028817325898E-2</v>
          </cell>
          <cell r="AL7">
            <v>0.16509537889518</v>
          </cell>
          <cell r="AM7">
            <v>9.7488565652186901E-2</v>
          </cell>
          <cell r="AN7">
            <v>7282781140</v>
          </cell>
          <cell r="AO7">
            <v>336612355</v>
          </cell>
          <cell r="AP7">
            <v>4.6220303552881398E-2</v>
          </cell>
          <cell r="AQ7"/>
          <cell r="AR7"/>
          <cell r="AS7"/>
          <cell r="AT7"/>
          <cell r="AU7">
            <v>6079287</v>
          </cell>
          <cell r="BA7">
            <v>4186497877</v>
          </cell>
          <cell r="BB7">
            <v>2109368797</v>
          </cell>
          <cell r="BC7">
            <v>2077129080</v>
          </cell>
        </row>
        <row r="8">
          <cell r="A8">
            <v>201106</v>
          </cell>
          <cell r="B8">
            <v>7309915</v>
          </cell>
          <cell r="C8">
            <v>5265711</v>
          </cell>
          <cell r="D8">
            <v>12935358</v>
          </cell>
          <cell r="E8">
            <v>3595524</v>
          </cell>
          <cell r="F8">
            <v>-11288955</v>
          </cell>
          <cell r="G8">
            <v>33888517</v>
          </cell>
          <cell r="H8">
            <v>11283074</v>
          </cell>
          <cell r="I8">
            <v>-29744878</v>
          </cell>
          <cell r="J8">
            <v>4182862854</v>
          </cell>
          <cell r="K8">
            <v>2.24731032639389E-2</v>
          </cell>
          <cell r="L8">
            <v>1.6188542145983802E-2</v>
          </cell>
          <cell r="M8">
            <v>1.74758658247895E-3</v>
          </cell>
          <cell r="N8">
            <v>3.09246524485739E-3</v>
          </cell>
          <cell r="O8">
            <v>8194117</v>
          </cell>
          <cell r="P8">
            <v>4280835</v>
          </cell>
          <cell r="Q8">
            <v>12935358</v>
          </cell>
          <cell r="R8">
            <v>1.7728513458186101E-3</v>
          </cell>
          <cell r="S8">
            <v>5.0730485058934202E-3</v>
          </cell>
          <cell r="T8">
            <v>3.2379109779706598E-3</v>
          </cell>
          <cell r="U8">
            <v>0.40081165170560901</v>
          </cell>
          <cell r="V8">
            <v>-2.17997407187898E-4</v>
          </cell>
          <cell r="W8">
            <v>-7.0649007960245803E-4</v>
          </cell>
          <cell r="X8">
            <v>-1.83191022102713E-4</v>
          </cell>
          <cell r="Y8">
            <v>3.4194204526734902E-5</v>
          </cell>
          <cell r="Z8">
            <v>1615225439</v>
          </cell>
          <cell r="AA8">
            <v>2414660998</v>
          </cell>
          <cell r="AB8">
            <v>3994970241</v>
          </cell>
          <cell r="AC8"/>
          <cell r="AD8"/>
          <cell r="AE8"/>
          <cell r="AF8">
            <v>283004637</v>
          </cell>
          <cell r="AG8">
            <v>2305970941</v>
          </cell>
          <cell r="AH8">
            <v>229912226.52884999</v>
          </cell>
          <cell r="AI8">
            <v>0.122726887823345</v>
          </cell>
          <cell r="AJ8">
            <v>3.26357330276522E-2</v>
          </cell>
          <cell r="AK8">
            <v>2.5852692217425501E-2</v>
          </cell>
          <cell r="AL8">
            <v>0.18121531306842301</v>
          </cell>
          <cell r="AM8">
            <v>9.9703002514483996E-2</v>
          </cell>
          <cell r="AN8">
            <v>6534008152</v>
          </cell>
          <cell r="AO8">
            <v>358261689</v>
          </cell>
          <cell r="AP8">
            <v>5.4830309461787199E-2</v>
          </cell>
          <cell r="AQ8"/>
          <cell r="AR8"/>
          <cell r="AS8"/>
          <cell r="AT8"/>
          <cell r="AU8">
            <v>3531247</v>
          </cell>
          <cell r="BA8">
            <v>3994970241</v>
          </cell>
          <cell r="BB8">
            <v>2014149123</v>
          </cell>
          <cell r="BC8">
            <v>1980821118</v>
          </cell>
        </row>
        <row r="9">
          <cell r="A9">
            <v>201206</v>
          </cell>
          <cell r="B9">
            <v>7571346</v>
          </cell>
          <cell r="C9">
            <v>4880249</v>
          </cell>
          <cell r="D9">
            <v>18518781</v>
          </cell>
          <cell r="E9">
            <v>4801257</v>
          </cell>
          <cell r="F9">
            <v>-16323387</v>
          </cell>
          <cell r="G9">
            <v>38378646</v>
          </cell>
          <cell r="H9">
            <v>11871904</v>
          </cell>
          <cell r="I9">
            <v>-30898604</v>
          </cell>
          <cell r="J9">
            <v>4902085339</v>
          </cell>
          <cell r="K9">
            <v>2.2723972852759299E-2</v>
          </cell>
          <cell r="L9">
            <v>1.4647150690340401E-2</v>
          </cell>
          <cell r="M9">
            <v>1.5445153391688E-3</v>
          </cell>
          <cell r="N9">
            <v>3.77773533493355E-3</v>
          </cell>
          <cell r="O9">
            <v>10470619</v>
          </cell>
          <cell r="P9">
            <v>6118986</v>
          </cell>
          <cell r="Q9">
            <v>18518781</v>
          </cell>
          <cell r="R9">
            <v>2.4046654656647102E-3</v>
          </cell>
          <cell r="S9">
            <v>6.7562319759815496E-3</v>
          </cell>
          <cell r="T9">
            <v>3.95884674073983E-3</v>
          </cell>
          <cell r="U9">
            <v>0.37850989078747099</v>
          </cell>
          <cell r="V9">
            <v>3.92666226345172E-4</v>
          </cell>
          <cell r="W9">
            <v>6.3710159143833098E-4</v>
          </cell>
          <cell r="X9">
            <v>-9.7047595932459597E-5</v>
          </cell>
          <cell r="Y9">
            <v>-2.3523184696763299E-4</v>
          </cell>
          <cell r="Z9">
            <v>1549771979</v>
          </cell>
          <cell r="AA9">
            <v>2544630880</v>
          </cell>
          <cell r="AB9">
            <v>4677822157</v>
          </cell>
          <cell r="AC9"/>
          <cell r="AD9"/>
          <cell r="AE9"/>
          <cell r="AF9">
            <v>292051464</v>
          </cell>
          <cell r="AG9">
            <v>2310031770</v>
          </cell>
          <cell r="AH9">
            <v>228687110.10969001</v>
          </cell>
          <cell r="AI9">
            <v>0.126427466406663</v>
          </cell>
          <cell r="AJ9">
            <v>3.1172022798630201E-2</v>
          </cell>
          <cell r="AK9">
            <v>2.1320662615821901E-2</v>
          </cell>
          <cell r="AL9">
            <v>0.17892015182111501</v>
          </cell>
          <cell r="AM9">
            <v>9.8997387429736503E-2</v>
          </cell>
          <cell r="AN9">
            <v>7339511191</v>
          </cell>
          <cell r="AO9">
            <v>364059827</v>
          </cell>
          <cell r="AP9">
            <v>4.9602734777000501E-2</v>
          </cell>
          <cell r="AQ9"/>
          <cell r="AR9"/>
          <cell r="AS9"/>
          <cell r="AT9"/>
          <cell r="AU9">
            <v>4503666</v>
          </cell>
          <cell r="BA9">
            <v>4677822157</v>
          </cell>
          <cell r="BB9">
            <v>2607749889</v>
          </cell>
          <cell r="BC9">
            <v>2070072268</v>
          </cell>
        </row>
        <row r="10">
          <cell r="A10">
            <v>201306</v>
          </cell>
          <cell r="B10">
            <v>12812095</v>
          </cell>
          <cell r="C10">
            <v>9568158</v>
          </cell>
          <cell r="D10">
            <v>19518661</v>
          </cell>
          <cell r="E10">
            <v>2645737</v>
          </cell>
          <cell r="F10">
            <v>-10266853</v>
          </cell>
          <cell r="G10">
            <v>37095607</v>
          </cell>
          <cell r="H10">
            <v>13099800</v>
          </cell>
          <cell r="I10">
            <v>-29780081</v>
          </cell>
          <cell r="J10">
            <v>4732391153</v>
          </cell>
          <cell r="K10">
            <v>3.7070631873927999E-2</v>
          </cell>
          <cell r="L10">
            <v>2.76845951368281E-2</v>
          </cell>
          <cell r="M10">
            <v>2.7073195316659401E-3</v>
          </cell>
          <cell r="N10">
            <v>4.1244817617467101E-3</v>
          </cell>
          <cell r="O10">
            <v>11163225</v>
          </cell>
          <cell r="P10">
            <v>6213369</v>
          </cell>
          <cell r="Q10">
            <v>19518661</v>
          </cell>
          <cell r="R10">
            <v>2.40688275337908E-3</v>
          </cell>
          <cell r="S10">
            <v>7.8787745686433302E-3</v>
          </cell>
          <cell r="T10">
            <v>4.2850295531770702E-3</v>
          </cell>
          <cell r="U10">
            <v>0.35436238556174199</v>
          </cell>
          <cell r="V10">
            <v>1.4315643504303701E-6</v>
          </cell>
          <cell r="W10">
            <v>3.97786871030295E-4</v>
          </cell>
          <cell r="X10">
            <v>-1.3213253620371701E-4</v>
          </cell>
          <cell r="Y10">
            <v>3.2043852104500503E-5</v>
          </cell>
          <cell r="Z10">
            <v>1416873259</v>
          </cell>
          <cell r="AA10">
            <v>2581500487</v>
          </cell>
          <cell r="AB10">
            <v>4555082003</v>
          </cell>
          <cell r="AC10"/>
          <cell r="AD10"/>
          <cell r="AE10"/>
          <cell r="AF10">
            <v>306954744</v>
          </cell>
          <cell r="AG10">
            <v>2045269839</v>
          </cell>
          <cell r="AH10">
            <v>214108436.47367001</v>
          </cell>
          <cell r="AI10">
            <v>0.15008031612595399</v>
          </cell>
          <cell r="AJ10">
            <v>3.1593003899961197E-2</v>
          </cell>
          <cell r="AK10">
            <v>2.07309902055423E-2</v>
          </cell>
          <cell r="AL10">
            <v>0.202404310231458</v>
          </cell>
          <cell r="AM10">
            <v>0.104684688734448</v>
          </cell>
          <cell r="AN10">
            <v>6865893001</v>
          </cell>
          <cell r="AO10">
            <v>371570962</v>
          </cell>
          <cell r="AP10">
            <v>5.4118373523426799E-2</v>
          </cell>
          <cell r="AQ10"/>
          <cell r="AR10"/>
          <cell r="AS10"/>
          <cell r="AT10"/>
          <cell r="AU10">
            <v>7572117</v>
          </cell>
          <cell r="BA10">
            <v>4555082003</v>
          </cell>
          <cell r="BB10">
            <v>2655171936</v>
          </cell>
          <cell r="BC10">
            <v>1899910067</v>
          </cell>
        </row>
        <row r="11">
          <cell r="A11">
            <v>201406</v>
          </cell>
          <cell r="B11">
            <v>19720742</v>
          </cell>
          <cell r="C11">
            <v>16283269</v>
          </cell>
          <cell r="D11">
            <v>24019843</v>
          </cell>
          <cell r="E11">
            <v>2419786</v>
          </cell>
          <cell r="F11">
            <v>-7244713</v>
          </cell>
          <cell r="G11">
            <v>36162429</v>
          </cell>
          <cell r="H11">
            <v>14827009</v>
          </cell>
          <cell r="I11">
            <v>-28884890</v>
          </cell>
          <cell r="J11">
            <v>4669999348</v>
          </cell>
          <cell r="K11">
            <v>5.3753098271156603E-2</v>
          </cell>
          <cell r="L11">
            <v>4.4383530737975199E-2</v>
          </cell>
          <cell r="M11">
            <v>4.2228575488871796E-3</v>
          </cell>
          <cell r="N11">
            <v>5.14343605000435E-3</v>
          </cell>
          <cell r="O11">
            <v>14817088</v>
          </cell>
          <cell r="P11">
            <v>7054223</v>
          </cell>
          <cell r="Q11">
            <v>24019843</v>
          </cell>
          <cell r="R11">
            <v>2.6844230944952298E-3</v>
          </cell>
          <cell r="S11">
            <v>1.09956234576609E-2</v>
          </cell>
          <cell r="T11">
            <v>5.3454933612894799E-3</v>
          </cell>
          <cell r="U11">
            <v>0.33897241946186901</v>
          </cell>
          <cell r="V11">
            <v>1.83461820189735E-4</v>
          </cell>
          <cell r="W11">
            <v>1.0565258090073301E-3</v>
          </cell>
          <cell r="X11">
            <v>-1.2790909183837501E-4</v>
          </cell>
          <cell r="Y11">
            <v>-9.5311591545559806E-5</v>
          </cell>
          <cell r="Z11">
            <v>1347544144</v>
          </cell>
          <cell r="AA11">
            <v>2627835759</v>
          </cell>
          <cell r="AB11">
            <v>4493475415</v>
          </cell>
          <cell r="AC11"/>
          <cell r="AD11"/>
          <cell r="AE11"/>
          <cell r="AF11">
            <v>317835658.823636</v>
          </cell>
          <cell r="AG11">
            <v>2178825291.7864199</v>
          </cell>
          <cell r="AH11">
            <v>229178658.295378</v>
          </cell>
          <cell r="AI11">
            <v>0.14587477941521501</v>
          </cell>
          <cell r="AJ11">
            <v>1.37142178142152E-2</v>
          </cell>
          <cell r="AK11">
            <v>2.0802296177504499E-2</v>
          </cell>
          <cell r="AL11">
            <v>0.18039129340693499</v>
          </cell>
          <cell r="AM11">
            <v>0.10518450431033601</v>
          </cell>
          <cell r="AN11">
            <v>6886747647</v>
          </cell>
          <cell r="AO11">
            <v>347716543.45431602</v>
          </cell>
          <cell r="AP11">
            <v>5.0490675900661003E-2</v>
          </cell>
          <cell r="AQ11"/>
          <cell r="AR11"/>
          <cell r="AS11"/>
          <cell r="AT11"/>
          <cell r="AU11">
            <v>10142481.914558001</v>
          </cell>
          <cell r="AW11">
            <v>1788956486.65645</v>
          </cell>
          <cell r="AX11">
            <v>32076.24783</v>
          </cell>
          <cell r="AY11">
            <v>177068898.45952001</v>
          </cell>
          <cell r="AZ11">
            <v>185842672.55943799</v>
          </cell>
          <cell r="BA11">
            <v>4493475415</v>
          </cell>
          <cell r="BB11">
            <v>2700821989</v>
          </cell>
          <cell r="BC11">
            <v>1792653426</v>
          </cell>
        </row>
        <row r="12">
          <cell r="A12">
            <v>201506</v>
          </cell>
          <cell r="B12">
            <v>23916319</v>
          </cell>
          <cell r="C12">
            <v>18801602</v>
          </cell>
          <cell r="D12">
            <v>25675973</v>
          </cell>
          <cell r="E12">
            <v>1467623</v>
          </cell>
          <cell r="F12">
            <v>-4145577</v>
          </cell>
          <cell r="G12">
            <v>38219610</v>
          </cell>
          <cell r="H12">
            <v>15834614</v>
          </cell>
          <cell r="I12">
            <v>-28346624</v>
          </cell>
          <cell r="J12">
            <v>4548303170</v>
          </cell>
          <cell r="K12">
            <v>6.2509450390139401E-2</v>
          </cell>
          <cell r="L12">
            <v>4.9141249850118897E-2</v>
          </cell>
          <cell r="M12">
            <v>5.2582948203076796E-3</v>
          </cell>
          <cell r="N12">
            <v>5.6451762427261404E-3</v>
          </cell>
          <cell r="O12">
            <v>13946896</v>
          </cell>
          <cell r="P12">
            <v>8508683</v>
          </cell>
          <cell r="Q12">
            <v>25675973</v>
          </cell>
          <cell r="R12">
            <v>3.2593376292858198E-3</v>
          </cell>
          <cell r="S12">
            <v>1.02231610356946E-2</v>
          </cell>
          <cell r="T12">
            <v>5.9194659603985398E-3</v>
          </cell>
          <cell r="U12">
            <v>0.34322347748802101</v>
          </cell>
          <cell r="V12">
            <v>3.7759036890135501E-4</v>
          </cell>
          <cell r="W12">
            <v>-2.6512723869610502E-4</v>
          </cell>
          <cell r="X12">
            <v>2.9603617384518001E-5</v>
          </cell>
          <cell r="Y12">
            <v>4.2617807389301599E-4</v>
          </cell>
          <cell r="Z12">
            <v>1364244968</v>
          </cell>
          <cell r="AA12">
            <v>2610555876</v>
          </cell>
          <cell r="AB12">
            <v>4337548889</v>
          </cell>
          <cell r="AC12"/>
          <cell r="AD12"/>
          <cell r="AE12"/>
          <cell r="AF12">
            <v>322207637.65476203</v>
          </cell>
          <cell r="AG12">
            <v>2141008480.2032299</v>
          </cell>
          <cell r="AH12">
            <v>229527411.022239</v>
          </cell>
          <cell r="AI12">
            <v>0.15049339628219399</v>
          </cell>
          <cell r="AJ12">
            <v>1.36038337015579E-2</v>
          </cell>
          <cell r="AK12">
            <v>1.8565900595448399E-2</v>
          </cell>
          <cell r="AL12">
            <v>0.1826631305792</v>
          </cell>
          <cell r="AM12">
            <v>0.107205278794809</v>
          </cell>
          <cell r="AN12">
            <v>7156923412</v>
          </cell>
          <cell r="AO12">
            <v>351333560.97307199</v>
          </cell>
          <cell r="AP12">
            <v>4.9090026642452503E-2</v>
          </cell>
          <cell r="AQ12"/>
          <cell r="AR12"/>
          <cell r="AS12"/>
          <cell r="AT12"/>
          <cell r="AU12">
            <v>10240711.84286</v>
          </cell>
          <cell r="AW12">
            <v>1724255831.9272101</v>
          </cell>
          <cell r="AX12">
            <v>10410.8740165</v>
          </cell>
          <cell r="AY12">
            <v>202900478.76688501</v>
          </cell>
          <cell r="AZ12">
            <v>191411798.60348201</v>
          </cell>
          <cell r="BA12">
            <v>4337548889</v>
          </cell>
          <cell r="BB12">
            <v>2579150555</v>
          </cell>
          <cell r="BC12">
            <v>1758398334</v>
          </cell>
        </row>
        <row r="13">
          <cell r="A13">
            <v>201606</v>
          </cell>
          <cell r="B13">
            <v>21638114</v>
          </cell>
          <cell r="C13">
            <v>17154650</v>
          </cell>
          <cell r="D13">
            <v>22480479</v>
          </cell>
          <cell r="E13">
            <v>460316</v>
          </cell>
          <cell r="F13">
            <v>-2102758</v>
          </cell>
          <cell r="G13">
            <v>36078905</v>
          </cell>
          <cell r="H13">
            <v>13502450</v>
          </cell>
          <cell r="I13">
            <v>-28068967</v>
          </cell>
          <cell r="J13">
            <v>4743701682</v>
          </cell>
          <cell r="K13">
            <v>5.6552940047404097E-2</v>
          </cell>
          <cell r="L13">
            <v>4.48350486084046E-2</v>
          </cell>
          <cell r="M13">
            <v>4.5614407166677303E-3</v>
          </cell>
          <cell r="N13">
            <v>4.7390161749214302E-3</v>
          </cell>
          <cell r="O13">
            <v>11731744</v>
          </cell>
          <cell r="P13">
            <v>7860142</v>
          </cell>
          <cell r="Q13">
            <v>22480479</v>
          </cell>
          <cell r="R13">
            <v>2.9246965650132298E-3</v>
          </cell>
          <cell r="S13">
            <v>8.4170340629986101E-3</v>
          </cell>
          <cell r="T13">
            <v>4.9575349646630799E-3</v>
          </cell>
          <cell r="U13">
            <v>0.34150983164424098</v>
          </cell>
          <cell r="V13">
            <v>-2.20357850751603E-4</v>
          </cell>
          <cell r="W13">
            <v>-6.16810118373522E-4</v>
          </cell>
          <cell r="X13">
            <v>-9.4119213260610805E-6</v>
          </cell>
          <cell r="Y13">
            <v>-1.12829499573124E-4</v>
          </cell>
          <cell r="Z13">
            <v>1393809733</v>
          </cell>
          <cell r="AA13">
            <v>2687506832</v>
          </cell>
          <cell r="AB13">
            <v>4534608260</v>
          </cell>
          <cell r="AC13"/>
          <cell r="AD13"/>
          <cell r="AE13"/>
          <cell r="AF13">
            <v>319268002.85643101</v>
          </cell>
          <cell r="AG13">
            <v>1987210544.3829601</v>
          </cell>
          <cell r="AH13">
            <v>220075956.64807999</v>
          </cell>
          <cell r="AI13">
            <v>0.160661387269141</v>
          </cell>
          <cell r="AJ13">
            <v>1.7501681294507399E-2</v>
          </cell>
          <cell r="AK13">
            <v>2.4048920946864401E-2</v>
          </cell>
          <cell r="AL13">
            <v>0.202211989510513</v>
          </cell>
          <cell r="AM13">
            <v>0.11074616993662099</v>
          </cell>
          <cell r="AN13">
            <v>7190659853</v>
          </cell>
          <cell r="AO13">
            <v>354047528.46930701</v>
          </cell>
          <cell r="AP13">
            <v>4.9237140360852298E-2</v>
          </cell>
          <cell r="AQ13"/>
          <cell r="AR13"/>
          <cell r="AS13"/>
          <cell r="AT13"/>
          <cell r="AU13">
            <v>8026650.8907960998</v>
          </cell>
          <cell r="AV13"/>
          <cell r="AW13">
            <v>1652029985.3362</v>
          </cell>
          <cell r="AX13">
            <v>12300.2716375</v>
          </cell>
          <cell r="AY13">
            <v>133735366.512668</v>
          </cell>
          <cell r="AZ13">
            <v>188410322.74121299</v>
          </cell>
          <cell r="BA13">
            <v>4534608260</v>
          </cell>
          <cell r="BB13">
            <v>2698098816</v>
          </cell>
          <cell r="BC13">
            <v>1836509444</v>
          </cell>
        </row>
        <row r="14">
          <cell r="A14">
            <v>201706</v>
          </cell>
          <cell r="B14">
            <v>29455516</v>
          </cell>
          <cell r="C14">
            <v>23310018</v>
          </cell>
          <cell r="D14">
            <v>18933273</v>
          </cell>
          <cell r="E14">
            <v>9189979</v>
          </cell>
          <cell r="F14">
            <v>431360</v>
          </cell>
          <cell r="G14">
            <v>31690572</v>
          </cell>
          <cell r="H14">
            <v>11832189</v>
          </cell>
          <cell r="I14">
            <v>-24459354</v>
          </cell>
          <cell r="J14">
            <v>4398920571</v>
          </cell>
          <cell r="K14">
            <v>7.6794161495498503E-2</v>
          </cell>
          <cell r="L14">
            <v>6.0772090590943198E-2</v>
          </cell>
          <cell r="M14">
            <v>6.6960781684002801E-3</v>
          </cell>
          <cell r="N14">
            <v>4.3040724865136496E-3</v>
          </cell>
          <cell r="O14">
            <v>8603842</v>
          </cell>
          <cell r="P14">
            <v>8143455</v>
          </cell>
          <cell r="Q14">
            <v>18933273</v>
          </cell>
          <cell r="R14">
            <v>2.94796116170771E-3</v>
          </cell>
          <cell r="S14">
            <v>6.9931637886419002E-3</v>
          </cell>
          <cell r="T14">
            <v>4.5053670183508501E-3</v>
          </cell>
          <cell r="U14">
            <v>0.30814094612510901</v>
          </cell>
          <cell r="V14">
            <v>1.6095821857817899E-5</v>
          </cell>
          <cell r="W14">
            <v>-4.38752733499695E-4</v>
          </cell>
          <cell r="X14">
            <v>-1.3498390335985901E-4</v>
          </cell>
          <cell r="Y14">
            <v>1.5376214653236E-4</v>
          </cell>
          <cell r="Z14">
            <v>1230321820</v>
          </cell>
          <cell r="AA14">
            <v>2762402404</v>
          </cell>
          <cell r="AB14">
            <v>4202381942</v>
          </cell>
          <cell r="AC14"/>
          <cell r="AD14"/>
          <cell r="AE14"/>
          <cell r="AF14">
            <v>320164512.88344502</v>
          </cell>
          <cell r="AG14">
            <v>1858262265.2167699</v>
          </cell>
          <cell r="AH14">
            <v>192542742.843674</v>
          </cell>
          <cell r="AI14">
            <v>0.17229242549683699</v>
          </cell>
          <cell r="AJ14">
            <v>1.66898291557291E-2</v>
          </cell>
          <cell r="AK14">
            <v>2.3126665840013601E-2</v>
          </cell>
          <cell r="AL14">
            <v>0.21210892049258001</v>
          </cell>
          <cell r="AM14">
            <v>0.103614407098351</v>
          </cell>
          <cell r="AN14">
            <v>6899778965</v>
          </cell>
          <cell r="AO14">
            <v>351178592.61645103</v>
          </cell>
          <cell r="AP14">
            <v>5.0897078645250601E-2</v>
          </cell>
          <cell r="AQ14">
            <v>19861851</v>
          </cell>
          <cell r="AR14">
            <v>5188090</v>
          </cell>
          <cell r="AS14">
            <v>11980741</v>
          </cell>
          <cell r="AT14">
            <v>3767647</v>
          </cell>
          <cell r="AU14">
            <v>12811802.17152</v>
          </cell>
          <cell r="AV14">
            <v>503961</v>
          </cell>
          <cell r="AW14">
            <v>1545727189.29231</v>
          </cell>
          <cell r="AX14">
            <v>60868.962489999998</v>
          </cell>
          <cell r="AY14">
            <v>129260469.44682699</v>
          </cell>
          <cell r="AZ14">
            <v>171284754.01529399</v>
          </cell>
          <cell r="BA14">
            <v>4202381942</v>
          </cell>
          <cell r="BB14">
            <v>2768588941</v>
          </cell>
          <cell r="BC14">
            <v>1433793001</v>
          </cell>
        </row>
        <row r="15">
          <cell r="A15">
            <v>201806</v>
          </cell>
          <cell r="B15">
            <v>23079430</v>
          </cell>
          <cell r="C15">
            <v>18643741</v>
          </cell>
          <cell r="D15">
            <v>18481439</v>
          </cell>
          <cell r="E15">
            <v>4383117</v>
          </cell>
          <cell r="F15">
            <v>-397614</v>
          </cell>
          <cell r="G15">
            <v>30710886</v>
          </cell>
          <cell r="H15">
            <v>11637052</v>
          </cell>
          <cell r="I15">
            <v>-24793375</v>
          </cell>
          <cell r="J15">
            <v>4558141534</v>
          </cell>
          <cell r="K15">
            <v>5.8895713869063102E-2</v>
          </cell>
          <cell r="L15">
            <v>4.7576410482621102E-2</v>
          </cell>
          <cell r="M15">
            <v>5.0633421160458398E-3</v>
          </cell>
          <cell r="N15">
            <v>4.0545996349923797E-3</v>
          </cell>
          <cell r="O15">
            <v>8273336</v>
          </cell>
          <cell r="P15">
            <v>8117111</v>
          </cell>
          <cell r="Q15">
            <v>18481439</v>
          </cell>
          <cell r="R15">
            <v>2.8480652366200199E-3</v>
          </cell>
          <cell r="S15">
            <v>6.2233250980439896E-3</v>
          </cell>
          <cell r="T15">
            <v>4.2463504732812296E-3</v>
          </cell>
          <cell r="U15">
            <v>0.31808184152597901</v>
          </cell>
          <cell r="V15">
            <v>-6.8120845274850702E-5</v>
          </cell>
          <cell r="W15">
            <v>-2.44871708383334E-4</v>
          </cell>
          <cell r="X15">
            <v>3.3553105233173001E-5</v>
          </cell>
          <cell r="Y15">
            <v>1.37630723988885E-5</v>
          </cell>
          <cell r="Z15">
            <v>1329407651</v>
          </cell>
          <cell r="AA15">
            <v>2850043916</v>
          </cell>
          <cell r="AB15">
            <v>4352311265</v>
          </cell>
          <cell r="AC15"/>
          <cell r="AD15"/>
          <cell r="AE15"/>
          <cell r="AF15">
            <v>320565128.79831302</v>
          </cell>
          <cell r="AG15">
            <v>1850548407.1835301</v>
          </cell>
          <cell r="AH15">
            <v>195927120.78026801</v>
          </cell>
          <cell r="AI15">
            <v>0.17322709719666399</v>
          </cell>
          <cell r="AJ15">
            <v>1.9211309169133901E-2</v>
          </cell>
          <cell r="AK15">
            <v>2.4537650055562001E-2</v>
          </cell>
          <cell r="AL15">
            <v>0.21697605642136</v>
          </cell>
          <cell r="AM15">
            <v>0.10587516652885801</v>
          </cell>
          <cell r="AN15">
            <v>7000657363</v>
          </cell>
          <cell r="AO15">
            <v>356116586.38116401</v>
          </cell>
          <cell r="AP15">
            <v>5.08690209955594E-2</v>
          </cell>
          <cell r="AQ15">
            <v>15298750</v>
          </cell>
          <cell r="AR15">
            <v>4864355</v>
          </cell>
          <cell r="AS15">
            <v>16698334</v>
          </cell>
          <cell r="AT15">
            <v>-6058091</v>
          </cell>
          <cell r="AU15">
            <v>5509357.3853625003</v>
          </cell>
          <cell r="AV15">
            <v>0</v>
          </cell>
          <cell r="AW15">
            <v>1546135895.58231</v>
          </cell>
          <cell r="AX15">
            <v>14508.40811</v>
          </cell>
          <cell r="AY15">
            <v>119489230.558397</v>
          </cell>
          <cell r="AZ15">
            <v>175629576.082957</v>
          </cell>
          <cell r="BA15">
            <v>4352311265</v>
          </cell>
          <cell r="BB15">
            <v>2858647607</v>
          </cell>
          <cell r="BC15">
            <v>1493663658</v>
          </cell>
        </row>
        <row r="16">
          <cell r="A16">
            <v>201906</v>
          </cell>
          <cell r="B16">
            <v>20501302</v>
          </cell>
          <cell r="C16">
            <v>16776801</v>
          </cell>
          <cell r="D16">
            <v>15603490</v>
          </cell>
          <cell r="E16">
            <v>4289240</v>
          </cell>
          <cell r="F16">
            <v>-1478960</v>
          </cell>
          <cell r="G16">
            <v>29642615</v>
          </cell>
          <cell r="H16">
            <v>11970940</v>
          </cell>
          <cell r="I16">
            <v>-25517592</v>
          </cell>
          <cell r="J16">
            <v>4745956419</v>
          </cell>
          <cell r="K16">
            <v>5.0909446453435397E-2</v>
          </cell>
          <cell r="L16">
            <v>4.16606541462314E-2</v>
          </cell>
          <cell r="M16">
            <v>4.3197408888806703E-3</v>
          </cell>
          <cell r="N16">
            <v>3.28774405460886E-3</v>
          </cell>
          <cell r="O16">
            <v>5611168</v>
          </cell>
          <cell r="P16">
            <v>8058259</v>
          </cell>
          <cell r="Q16">
            <v>15603490</v>
          </cell>
          <cell r="R16">
            <v>2.7287735642172401E-3</v>
          </cell>
          <cell r="S16">
            <v>4.0726136730046599E-3</v>
          </cell>
          <cell r="T16">
            <v>3.4435443488992599E-3</v>
          </cell>
          <cell r="U16">
            <v>0.31813164423413798</v>
          </cell>
          <cell r="V16">
            <v>-8.1341216517843604E-5</v>
          </cell>
          <cell r="W16">
            <v>-6.8420936192090695E-4</v>
          </cell>
          <cell r="X16">
            <v>6.6926876750398903E-8</v>
          </cell>
          <cell r="Y16">
            <v>-3.7423643025062E-5</v>
          </cell>
          <cell r="Z16">
            <v>1377780573</v>
          </cell>
          <cell r="AA16">
            <v>2953069872</v>
          </cell>
          <cell r="AB16">
            <v>4531229576</v>
          </cell>
          <cell r="AC16"/>
          <cell r="AD16"/>
          <cell r="AE16"/>
          <cell r="AF16">
            <v>335914162.46294498</v>
          </cell>
          <cell r="AG16">
            <v>1921712487.5174601</v>
          </cell>
          <cell r="AH16">
            <v>210013132.56377</v>
          </cell>
          <cell r="AI16">
            <v>0.17479938577955101</v>
          </cell>
          <cell r="AJ16">
            <v>1.86196904072389E-2</v>
          </cell>
          <cell r="AK16">
            <v>2.0235844189383099E-2</v>
          </cell>
          <cell r="AL16">
            <v>0.21365492037617401</v>
          </cell>
          <cell r="AM16">
            <v>0.109284366900833</v>
          </cell>
          <cell r="AN16">
            <v>7337616231</v>
          </cell>
          <cell r="AO16">
            <v>371695854.03224498</v>
          </cell>
          <cell r="AP16">
            <v>5.0656213452797201E-2</v>
          </cell>
          <cell r="AQ16">
            <v>14135698</v>
          </cell>
          <cell r="AR16">
            <v>23191</v>
          </cell>
          <cell r="AS16">
            <v>13427665</v>
          </cell>
          <cell r="AT16">
            <v>814772</v>
          </cell>
          <cell r="AU16">
            <v>5588068.7204454998</v>
          </cell>
          <cell r="AV16">
            <v>0</v>
          </cell>
          <cell r="AW16">
            <v>1600317472.6805601</v>
          </cell>
          <cell r="AX16">
            <v>763.36211000000003</v>
          </cell>
          <cell r="AY16">
            <v>121326472.563704</v>
          </cell>
          <cell r="AZ16">
            <v>177561271.57221901</v>
          </cell>
          <cell r="BA16">
            <v>4531229576</v>
          </cell>
          <cell r="BB16">
            <v>2956063286</v>
          </cell>
          <cell r="BC16">
            <v>1575166290</v>
          </cell>
        </row>
        <row r="17">
          <cell r="A17">
            <v>202006</v>
          </cell>
          <cell r="B17">
            <v>7221210</v>
          </cell>
          <cell r="C17">
            <v>5956529</v>
          </cell>
          <cell r="D17">
            <v>15165551</v>
          </cell>
          <cell r="E17">
            <v>1513045</v>
          </cell>
          <cell r="F17">
            <v>-10188343</v>
          </cell>
          <cell r="G17">
            <v>30415479</v>
          </cell>
          <cell r="H17">
            <v>13198490</v>
          </cell>
          <cell r="I17">
            <v>-27510302</v>
          </cell>
          <cell r="J17">
            <v>4848777491</v>
          </cell>
          <cell r="K17">
            <v>1.7310426029126001E-2</v>
          </cell>
          <cell r="L17">
            <v>1.42787780226366E-2</v>
          </cell>
          <cell r="M17">
            <v>1.48928467297243E-3</v>
          </cell>
          <cell r="N17">
            <v>3.12770611316963E-3</v>
          </cell>
          <cell r="O17">
            <v>5011401</v>
          </cell>
          <cell r="P17">
            <v>7768162</v>
          </cell>
          <cell r="Q17">
            <v>15165551</v>
          </cell>
          <cell r="R17">
            <v>2.5670238383670202E-3</v>
          </cell>
          <cell r="S17">
            <v>3.7368038779954402E-3</v>
          </cell>
          <cell r="T17">
            <v>3.2873787452053901E-3</v>
          </cell>
          <cell r="U17">
            <v>0.30708100091380303</v>
          </cell>
          <cell r="V17">
            <v>-1.12079458138606E-4</v>
          </cell>
          <cell r="W17">
            <v>-1.0312080796809E-4</v>
          </cell>
          <cell r="X17">
            <v>-1.2926821981181399E-5</v>
          </cell>
          <cell r="Y17">
            <v>7.3884960134595702E-5</v>
          </cell>
          <cell r="Z17">
            <v>1341092860</v>
          </cell>
          <cell r="AA17">
            <v>3026135513</v>
          </cell>
          <cell r="AB17">
            <v>4613265515</v>
          </cell>
          <cell r="AC17"/>
          <cell r="AD17"/>
          <cell r="AE17"/>
          <cell r="AF17">
            <v>361023768.62636697</v>
          </cell>
          <cell r="AG17">
            <v>1960178361.8828399</v>
          </cell>
          <cell r="AH17">
            <v>222733748.434701</v>
          </cell>
          <cell r="AI17">
            <v>0.18417903985001999</v>
          </cell>
          <cell r="AJ17">
            <v>1.55767510304427E-2</v>
          </cell>
          <cell r="AK17">
            <v>2.5974853206327801E-2</v>
          </cell>
          <cell r="AL17">
            <v>0.225730644086791</v>
          </cell>
          <cell r="AM17">
            <v>0.11362932719079499</v>
          </cell>
          <cell r="AN17">
            <v>7747466200</v>
          </cell>
          <cell r="AO17">
            <v>391556978.944677</v>
          </cell>
          <cell r="AP17">
            <v>5.0540004801140903E-2</v>
          </cell>
          <cell r="AQ17">
            <v>6390739</v>
          </cell>
          <cell r="AR17">
            <v>538582</v>
          </cell>
          <cell r="AS17">
            <v>2121795</v>
          </cell>
          <cell r="AT17">
            <v>5009598</v>
          </cell>
          <cell r="AU17">
            <v>671915.22053000005</v>
          </cell>
          <cell r="AV17">
            <v>360</v>
          </cell>
          <cell r="AW17">
            <v>1600794950.9083099</v>
          </cell>
          <cell r="AX17">
            <v>9326.8521617000006</v>
          </cell>
          <cell r="AY17">
            <v>158685107.42008799</v>
          </cell>
          <cell r="AZ17">
            <v>176913775.38284501</v>
          </cell>
          <cell r="BA17">
            <v>4613265515</v>
          </cell>
          <cell r="BB17">
            <v>3049205052</v>
          </cell>
          <cell r="BC17">
            <v>1564060463</v>
          </cell>
        </row>
      </sheetData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ltat"/>
      <sheetName val="Basisindtjening"/>
      <sheetName val="Nettorente dekomp (andet data)"/>
      <sheetName val="Nedskrivninger (fra andet data)"/>
      <sheetName val="Kapitalkrav dekomp"/>
      <sheetName val="ROE ændring"/>
      <sheetName val="Ark3"/>
      <sheetName val="Udlån"/>
      <sheetName val="Basisindtjening Real og Penge"/>
      <sheetName val="RoE"/>
      <sheetName val="Kapitalkrav"/>
      <sheetName val="Udllånskapacitet"/>
      <sheetName val="Kapital"/>
      <sheetName val="Indlånsoverskud"/>
      <sheetName val="Leverage ratio"/>
      <sheetName val="Udlånsvækst"/>
      <sheetName val="Udbytte"/>
      <sheetName val="Ark1"/>
      <sheetName val="Indlånsoverskud (BNP)"/>
      <sheetName val="da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1">
          <cell r="A1" t="str">
            <v>REGNPER</v>
          </cell>
          <cell r="B1" t="str">
            <v>Resultat_f_skat</v>
          </cell>
          <cell r="C1" t="str">
            <v>Resultat_e_skat</v>
          </cell>
          <cell r="D1" t="str">
            <v>Basis_ind</v>
          </cell>
          <cell r="E1" t="str">
            <v>Kurs_reg</v>
          </cell>
          <cell r="F1" t="str">
            <v>nedskrivninger</v>
          </cell>
          <cell r="G1" t="str">
            <v>Netto_renteind</v>
          </cell>
          <cell r="H1" t="str">
            <v>netto_geb</v>
          </cell>
          <cell r="I1" t="str">
            <v>udgifter</v>
          </cell>
          <cell r="J1" t="str">
            <v>udlaan_garantier</v>
          </cell>
          <cell r="K1" t="str">
            <v>RoE_f_skat</v>
          </cell>
          <cell r="L1" t="str">
            <v>RoE_e_skat</v>
          </cell>
          <cell r="M1" t="str">
            <v>res_udlaan_garantier</v>
          </cell>
          <cell r="N1" t="str">
            <v>bas_udlaan_garantier</v>
          </cell>
          <cell r="O1" t="str">
            <v>bi_Pengeinstitutter</v>
          </cell>
          <cell r="P1" t="str">
            <v>bi_Realkreditinstitutter</v>
          </cell>
          <cell r="Q1" t="str">
            <v>bi_Kreditinstitutter</v>
          </cell>
          <cell r="R1" t="str">
            <v>bi_udl_r</v>
          </cell>
          <cell r="S1" t="str">
            <v>bi_udl_p</v>
          </cell>
          <cell r="T1" t="str">
            <v>bi_udl_k</v>
          </cell>
          <cell r="U1" t="str">
            <v>andel_p</v>
          </cell>
          <cell r="V1" t="str">
            <v>bidrag_bi_r</v>
          </cell>
          <cell r="W1" t="str">
            <v>bidrag_bi_p</v>
          </cell>
          <cell r="X1" t="str">
            <v>bidrag_andel_p</v>
          </cell>
          <cell r="Y1" t="str">
            <v>bidrag_residual</v>
          </cell>
          <cell r="Z1" t="str">
            <v>udl_Pengeinstitutter</v>
          </cell>
          <cell r="AA1" t="str">
            <v>udl_Realkreditinstitutter</v>
          </cell>
          <cell r="AB1" t="str">
            <v>udl_Kreditinstitutter</v>
          </cell>
          <cell r="AC1" t="str">
            <v>udl_vkst_Pengeinstitutter</v>
          </cell>
          <cell r="AD1" t="str">
            <v>udl_vkst_Realkreditinstitutter</v>
          </cell>
          <cell r="AE1" t="str">
            <v>udl_vkst_Kreditinstitutter</v>
          </cell>
          <cell r="AF1" t="str">
            <v>CET1</v>
          </cell>
          <cell r="AG1" t="str">
            <v>REA</v>
          </cell>
          <cell r="AH1" t="str">
            <v>ind_krav</v>
          </cell>
          <cell r="AI1" t="str">
            <v>CET1_r</v>
          </cell>
          <cell r="AJ1" t="str">
            <v>AT1_r</v>
          </cell>
          <cell r="AK1" t="str">
            <v>T2_r</v>
          </cell>
          <cell r="AL1" t="str">
            <v>OC_r</v>
          </cell>
          <cell r="AM1" t="str">
            <v>PII_r</v>
          </cell>
          <cell r="AN1" t="str">
            <v>LR_exp</v>
          </cell>
          <cell r="AO1" t="str">
            <v>Tier1</v>
          </cell>
          <cell r="AP1" t="str">
            <v>LR</v>
          </cell>
          <cell r="AQ1" t="str">
            <v>overskud_ek</v>
          </cell>
          <cell r="AR1" t="str">
            <v>netto_aktie_koeb</v>
          </cell>
          <cell r="AS1" t="str">
            <v>udbytte</v>
          </cell>
          <cell r="AT1" t="str">
            <v>d_overført_resultat</v>
          </cell>
          <cell r="AU1" t="str">
            <v>profits_eleg</v>
          </cell>
          <cell r="AV1" t="str">
            <v>udbytte_plan</v>
          </cell>
          <cell r="AW1" t="str">
            <v>REA_credit</v>
          </cell>
          <cell r="AX1" t="str">
            <v>REA_settlement</v>
          </cell>
          <cell r="AY1" t="str">
            <v>REA_market</v>
          </cell>
          <cell r="AZ1" t="str">
            <v>REA_oper</v>
          </cell>
          <cell r="BA1" t="str">
            <v>Udlaan_ex_repo</v>
          </cell>
          <cell r="BB1" t="str">
            <v>udlaan_d_ex_repo</v>
          </cell>
          <cell r="BC1" t="str">
            <v>udlaan_a_ex_repo</v>
          </cell>
        </row>
        <row r="2">
          <cell r="A2">
            <v>200506</v>
          </cell>
          <cell r="B2">
            <v>21306686</v>
          </cell>
          <cell r="C2">
            <v>15942400</v>
          </cell>
          <cell r="D2">
            <v>15620459</v>
          </cell>
          <cell r="E2">
            <v>4655596</v>
          </cell>
          <cell r="F2">
            <v>-19309</v>
          </cell>
          <cell r="G2">
            <v>26906605</v>
          </cell>
          <cell r="H2">
            <v>10149452</v>
          </cell>
          <cell r="I2">
            <v>-21604908</v>
          </cell>
          <cell r="J2">
            <v>3338330159</v>
          </cell>
          <cell r="K2">
            <v>9.6740937880324007E-2</v>
          </cell>
          <cell r="L2">
            <v>7.2384918427167766E-2</v>
          </cell>
          <cell r="M2">
            <v>6.3824382206649202E-3</v>
          </cell>
          <cell r="N2">
            <v>4.679123470723196E-3</v>
          </cell>
          <cell r="O2">
            <v>10638744</v>
          </cell>
          <cell r="P2">
            <v>3994558</v>
          </cell>
          <cell r="Q2">
            <v>15620459</v>
          </cell>
          <cell r="R2">
            <v>2.4388947904021509E-3</v>
          </cell>
          <cell r="S2">
            <v>8.5591744919321436E-3</v>
          </cell>
          <cell r="T2">
            <v>5.0974278489411056E-3</v>
          </cell>
          <cell r="U2">
            <v>0.43146186338971537</v>
          </cell>
          <cell r="Z2">
            <v>1242963794</v>
          </cell>
          <cell r="AA2">
            <v>1637855809</v>
          </cell>
          <cell r="AB2">
            <v>3064380598</v>
          </cell>
          <cell r="AN2">
            <v>5149753431</v>
          </cell>
          <cell r="BA2">
            <v>3064380598</v>
          </cell>
          <cell r="BB2">
            <v>1710372636</v>
          </cell>
          <cell r="BC2">
            <v>1354007962</v>
          </cell>
        </row>
        <row r="3">
          <cell r="A3">
            <v>200606</v>
          </cell>
          <cell r="B3">
            <v>21189559</v>
          </cell>
          <cell r="C3">
            <v>15724393</v>
          </cell>
          <cell r="D3">
            <v>15215190</v>
          </cell>
          <cell r="E3">
            <v>4389320</v>
          </cell>
          <cell r="F3">
            <v>929147</v>
          </cell>
          <cell r="G3">
            <v>26640276</v>
          </cell>
          <cell r="H3">
            <v>11776813</v>
          </cell>
          <cell r="I3">
            <v>-23257363</v>
          </cell>
          <cell r="J3">
            <v>3854341153</v>
          </cell>
          <cell r="K3">
            <v>8.5870459037933555E-2</v>
          </cell>
          <cell r="L3">
            <v>6.3722932837010388E-2</v>
          </cell>
          <cell r="M3">
            <v>5.4975826370499796E-3</v>
          </cell>
          <cell r="N3">
            <v>3.9475462591466145E-3</v>
          </cell>
          <cell r="O3">
            <v>10039673</v>
          </cell>
          <cell r="P3">
            <v>3055039</v>
          </cell>
          <cell r="Q3">
            <v>15215190</v>
          </cell>
          <cell r="R3">
            <v>1.7503914434065487E-3</v>
          </cell>
          <cell r="S3">
            <v>6.5426417098480528E-3</v>
          </cell>
          <cell r="T3">
            <v>4.2907249200619235E-3</v>
          </cell>
          <cell r="U3">
            <v>0.46785704278380197</v>
          </cell>
          <cell r="V3">
            <v>-3.6638220712348986E-4</v>
          </cell>
          <cell r="W3">
            <v>-9.4344906410245562E-4</v>
          </cell>
          <cell r="X3">
            <v>1.7441480814849782E-4</v>
          </cell>
          <cell r="Y3">
            <v>2.8037966466759254E-4</v>
          </cell>
          <cell r="Z3">
            <v>1534498364</v>
          </cell>
          <cell r="AA3">
            <v>1745346169</v>
          </cell>
          <cell r="AB3">
            <v>3546065125</v>
          </cell>
          <cell r="AN3">
            <v>5504264707</v>
          </cell>
          <cell r="BA3">
            <v>3546065125</v>
          </cell>
          <cell r="BB3">
            <v>1822185891</v>
          </cell>
          <cell r="BC3">
            <v>1723879234</v>
          </cell>
        </row>
        <row r="4">
          <cell r="A4">
            <v>200706</v>
          </cell>
          <cell r="B4">
            <v>25464213</v>
          </cell>
          <cell r="C4">
            <v>19817196</v>
          </cell>
          <cell r="D4">
            <v>16851562</v>
          </cell>
          <cell r="E4">
            <v>6763513</v>
          </cell>
          <cell r="F4">
            <v>564579</v>
          </cell>
          <cell r="G4">
            <v>31256496</v>
          </cell>
          <cell r="H4">
            <v>12519353</v>
          </cell>
          <cell r="I4">
            <v>-26874026</v>
          </cell>
          <cell r="J4">
            <v>4524752443</v>
          </cell>
          <cell r="K4">
            <v>8.591821396071235E-2</v>
          </cell>
          <cell r="L4">
            <v>6.6864744103003415E-2</v>
          </cell>
          <cell r="M4">
            <v>5.6277582742442203E-3</v>
          </cell>
          <cell r="N4">
            <v>3.7243058514881055E-3</v>
          </cell>
          <cell r="O4">
            <v>10355285</v>
          </cell>
          <cell r="P4">
            <v>3702899</v>
          </cell>
          <cell r="Q4">
            <v>16851562</v>
          </cell>
          <cell r="R4">
            <v>1.9670188888626819E-3</v>
          </cell>
          <cell r="S4">
            <v>5.2556800434639221E-3</v>
          </cell>
          <cell r="T4">
            <v>4.0275134904965522E-3</v>
          </cell>
          <cell r="U4">
            <v>0.51139570834014858</v>
          </cell>
          <cell r="V4">
            <v>1.0584509954117706E-4</v>
          </cell>
          <cell r="W4">
            <v>-6.5814667298713051E-4</v>
          </cell>
          <cell r="X4">
            <v>1.4318391813833209E-4</v>
          </cell>
          <cell r="Y4">
            <v>8.0441962267672334E-5</v>
          </cell>
          <cell r="Z4">
            <v>1970303541</v>
          </cell>
          <cell r="AA4">
            <v>1882492853</v>
          </cell>
          <cell r="AB4">
            <v>4184110628</v>
          </cell>
          <cell r="AF4">
            <v>250217756</v>
          </cell>
          <cell r="AG4">
            <v>3026760662</v>
          </cell>
          <cell r="AH4">
            <v>246175357.78221992</v>
          </cell>
          <cell r="AI4">
            <v>8.2668497427432208E-2</v>
          </cell>
          <cell r="AJ4">
            <v>7.2290027007097402E-3</v>
          </cell>
          <cell r="AK4">
            <v>2.7569851507472778E-2</v>
          </cell>
          <cell r="AL4">
            <v>0.11746735163561473</v>
          </cell>
          <cell r="AM4">
            <v>8.1332944779173272E-2</v>
          </cell>
          <cell r="AN4">
            <v>6439039150</v>
          </cell>
          <cell r="AO4">
            <v>272098217</v>
          </cell>
          <cell r="AP4">
            <v>4.2257580775852246E-2</v>
          </cell>
          <cell r="AU4">
            <v>11347467</v>
          </cell>
          <cell r="BA4">
            <v>4184110628</v>
          </cell>
          <cell r="BB4">
            <v>1980479947</v>
          </cell>
          <cell r="BC4">
            <v>2203630681</v>
          </cell>
        </row>
        <row r="5">
          <cell r="A5">
            <v>200806</v>
          </cell>
          <cell r="B5">
            <v>14248315</v>
          </cell>
          <cell r="C5">
            <v>10391537</v>
          </cell>
          <cell r="D5">
            <v>18525493</v>
          </cell>
          <cell r="E5">
            <v>-2615871</v>
          </cell>
          <cell r="F5">
            <v>-2132343</v>
          </cell>
          <cell r="G5">
            <v>37082955</v>
          </cell>
          <cell r="H5">
            <v>11435265</v>
          </cell>
          <cell r="I5">
            <v>-29864187</v>
          </cell>
          <cell r="J5">
            <v>4898145681</v>
          </cell>
          <cell r="K5">
            <v>4.6041363631543042E-2</v>
          </cell>
          <cell r="L5">
            <v>3.3578744834574042E-2</v>
          </cell>
          <cell r="M5">
            <v>2.9089202175569184E-3</v>
          </cell>
          <cell r="N5">
            <v>3.7821441432133673E-3</v>
          </cell>
          <cell r="O5">
            <v>12103923</v>
          </cell>
          <cell r="P5">
            <v>4134101</v>
          </cell>
          <cell r="Q5">
            <v>18525493</v>
          </cell>
          <cell r="R5">
            <v>2.0237690370045378E-3</v>
          </cell>
          <cell r="S5">
            <v>5.416100809215489E-3</v>
          </cell>
          <cell r="T5">
            <v>4.0196547506674042E-3</v>
          </cell>
          <cell r="U5">
            <v>0.52244620454856727</v>
          </cell>
          <cell r="V5">
            <v>2.7101248637574373E-5</v>
          </cell>
          <cell r="W5">
            <v>8.3811220197680891E-5</v>
          </cell>
          <cell r="X5">
            <v>3.748694938651538E-5</v>
          </cell>
          <cell r="Y5">
            <v>-1.5511254628409804E-4</v>
          </cell>
          <cell r="Z5">
            <v>2234803861</v>
          </cell>
          <cell r="AA5">
            <v>2042773125</v>
          </cell>
          <cell r="AB5">
            <v>4608727403</v>
          </cell>
          <cell r="AF5">
            <v>264796798</v>
          </cell>
          <cell r="AG5">
            <v>2631982183</v>
          </cell>
          <cell r="AH5">
            <v>243525293.7843</v>
          </cell>
          <cell r="AI5">
            <v>0.10060736721940036</v>
          </cell>
          <cell r="AJ5">
            <v>8.6830777759866022E-3</v>
          </cell>
          <cell r="AK5">
            <v>3.1496854931407414E-2</v>
          </cell>
          <cell r="AL5">
            <v>0.14078729992679437</v>
          </cell>
          <cell r="AM5">
            <v>9.2525434008342608E-2</v>
          </cell>
          <cell r="AN5">
            <v>7345919871</v>
          </cell>
          <cell r="AO5">
            <v>287650504</v>
          </cell>
          <cell r="AP5">
            <v>3.9157860288617896E-2</v>
          </cell>
          <cell r="AU5">
            <v>6628902</v>
          </cell>
          <cell r="BA5">
            <v>4608727403</v>
          </cell>
          <cell r="BB5">
            <v>2187243919</v>
          </cell>
          <cell r="BC5">
            <v>2421483484</v>
          </cell>
        </row>
        <row r="6">
          <cell r="A6">
            <v>200906</v>
          </cell>
          <cell r="B6">
            <v>1141975</v>
          </cell>
          <cell r="C6">
            <v>-452681</v>
          </cell>
          <cell r="D6">
            <v>19781476</v>
          </cell>
          <cell r="E6">
            <v>10906144</v>
          </cell>
          <cell r="F6">
            <v>-30171428</v>
          </cell>
          <cell r="G6">
            <v>45127740</v>
          </cell>
          <cell r="H6">
            <v>10055840</v>
          </cell>
          <cell r="I6">
            <v>-29618671</v>
          </cell>
          <cell r="J6">
            <v>4762743439</v>
          </cell>
          <cell r="K6">
            <v>3.8874290021460711E-3</v>
          </cell>
          <cell r="L6">
            <v>-1.5409840391606522E-3</v>
          </cell>
          <cell r="M6">
            <v>2.397725207385457E-4</v>
          </cell>
          <cell r="N6">
            <v>4.1533784578900975E-3</v>
          </cell>
          <cell r="O6">
            <v>14526362</v>
          </cell>
          <cell r="P6">
            <v>5130836</v>
          </cell>
          <cell r="Q6">
            <v>19781476</v>
          </cell>
          <cell r="R6">
            <v>1.981632853334562E-3</v>
          </cell>
          <cell r="S6">
            <v>6.9218018478740505E-3</v>
          </cell>
          <cell r="T6">
            <v>4.383524581085832E-3</v>
          </cell>
          <cell r="U6">
            <v>0.44767763015939827</v>
          </cell>
          <cell r="V6">
            <v>-2.3272756820639917E-5</v>
          </cell>
          <cell r="W6">
            <v>6.7406867271520938E-4</v>
          </cell>
          <cell r="X6">
            <v>-3.6936939296329204E-4</v>
          </cell>
          <cell r="Y6">
            <v>-3.3286275012845822E-5</v>
          </cell>
          <cell r="Z6">
            <v>2098638811</v>
          </cell>
          <cell r="AA6">
            <v>2589196072</v>
          </cell>
          <cell r="AB6">
            <v>4512687367</v>
          </cell>
          <cell r="AF6">
            <v>255148318</v>
          </cell>
          <cell r="AG6">
            <v>2522288665</v>
          </cell>
          <cell r="AH6">
            <v>218022937.54790005</v>
          </cell>
          <cell r="AI6">
            <v>0.10115746129319421</v>
          </cell>
          <cell r="AJ6">
            <v>2.3737532833102589E-2</v>
          </cell>
          <cell r="AK6">
            <v>3.0396365040953787E-2</v>
          </cell>
          <cell r="AL6">
            <v>0.15529135916725059</v>
          </cell>
          <cell r="AM6">
            <v>8.643853519751675E-2</v>
          </cell>
          <cell r="AN6">
            <v>7005523230</v>
          </cell>
          <cell r="AO6">
            <v>315021228</v>
          </cell>
          <cell r="AP6">
            <v>4.4967551695635447E-2</v>
          </cell>
          <cell r="AU6">
            <v>2957479</v>
          </cell>
          <cell r="BA6">
            <v>4512687367</v>
          </cell>
          <cell r="BB6">
            <v>2357364222</v>
          </cell>
          <cell r="BC6">
            <v>2155323145</v>
          </cell>
        </row>
        <row r="7">
          <cell r="A7">
            <v>201006</v>
          </cell>
          <cell r="B7">
            <v>7824021</v>
          </cell>
          <cell r="C7">
            <v>5686901</v>
          </cell>
          <cell r="D7">
            <v>18374719</v>
          </cell>
          <cell r="E7">
            <v>3688284</v>
          </cell>
          <cell r="F7">
            <v>-17662743</v>
          </cell>
          <cell r="G7">
            <v>39085238</v>
          </cell>
          <cell r="H7">
            <v>10877197</v>
          </cell>
          <cell r="I7">
            <v>-28628760</v>
          </cell>
          <cell r="J7">
            <v>4420133846</v>
          </cell>
          <cell r="K7">
            <v>2.6046735041204465E-2</v>
          </cell>
          <cell r="L7">
            <v>1.8932107103567426E-2</v>
          </cell>
          <cell r="M7">
            <v>1.7700868961423753E-3</v>
          </cell>
          <cell r="N7">
            <v>4.1570503609586846E-3</v>
          </cell>
          <cell r="O7">
            <v>13793647</v>
          </cell>
          <cell r="P7">
            <v>5136967</v>
          </cell>
          <cell r="Q7">
            <v>18374719</v>
          </cell>
          <cell r="R7">
            <v>2.1366725179232287E-3</v>
          </cell>
          <cell r="S7">
            <v>6.8356970631298945E-3</v>
          </cell>
          <cell r="T7">
            <v>4.3890429518543385E-3</v>
          </cell>
          <cell r="U7">
            <v>0.45632076622728757</v>
          </cell>
          <cell r="V7">
            <v>8.4291846047944644E-5</v>
          </cell>
          <cell r="W7">
            <v>-3.9291401350288921E-5</v>
          </cell>
          <cell r="X7">
            <v>4.061430853057285E-5</v>
          </cell>
          <cell r="Y7">
            <v>-8.2180626747321416E-5</v>
          </cell>
          <cell r="Z7">
            <v>2017884478</v>
          </cell>
          <cell r="AA7">
            <v>2404190140</v>
          </cell>
          <cell r="AB7">
            <v>4186497877</v>
          </cell>
          <cell r="AF7">
            <v>258793727</v>
          </cell>
          <cell r="AG7">
            <v>2464682093</v>
          </cell>
          <cell r="AH7">
            <v>240278322.03519988</v>
          </cell>
          <cell r="AI7">
            <v>0.10500085497233334</v>
          </cell>
          <cell r="AJ7">
            <v>3.1573495105520696E-2</v>
          </cell>
          <cell r="AK7">
            <v>2.8521028817325853E-2</v>
          </cell>
          <cell r="AL7">
            <v>0.16509537889517989</v>
          </cell>
          <cell r="AM7">
            <v>9.7488565652186887E-2</v>
          </cell>
          <cell r="AN7">
            <v>7282781140</v>
          </cell>
          <cell r="AO7">
            <v>336612355</v>
          </cell>
          <cell r="AP7">
            <v>4.6220303552881446E-2</v>
          </cell>
          <cell r="AU7">
            <v>6079287</v>
          </cell>
          <cell r="BA7">
            <v>4186497877</v>
          </cell>
          <cell r="BB7">
            <v>2109368797</v>
          </cell>
          <cell r="BC7">
            <v>2077129080</v>
          </cell>
        </row>
        <row r="8">
          <cell r="A8">
            <v>201106</v>
          </cell>
          <cell r="B8">
            <v>7309915</v>
          </cell>
          <cell r="C8">
            <v>5265711</v>
          </cell>
          <cell r="D8">
            <v>12935358</v>
          </cell>
          <cell r="E8">
            <v>3595524</v>
          </cell>
          <cell r="F8">
            <v>-11288955</v>
          </cell>
          <cell r="G8">
            <v>33888517</v>
          </cell>
          <cell r="H8">
            <v>11283074</v>
          </cell>
          <cell r="I8">
            <v>-29744878</v>
          </cell>
          <cell r="J8">
            <v>4182862854</v>
          </cell>
          <cell r="K8">
            <v>2.2473103263938934E-2</v>
          </cell>
          <cell r="L8">
            <v>1.6188542145983798E-2</v>
          </cell>
          <cell r="M8">
            <v>1.7475865824789483E-3</v>
          </cell>
          <cell r="N8">
            <v>3.0924652448573921E-3</v>
          </cell>
          <cell r="O8">
            <v>8194117</v>
          </cell>
          <cell r="P8">
            <v>4280835</v>
          </cell>
          <cell r="Q8">
            <v>12935358</v>
          </cell>
          <cell r="R8">
            <v>1.7728513458186068E-3</v>
          </cell>
          <cell r="S8">
            <v>5.0730485058934245E-3</v>
          </cell>
          <cell r="T8">
            <v>3.2379109779706616E-3</v>
          </cell>
          <cell r="U8">
            <v>0.40081165170560862</v>
          </cell>
          <cell r="V8">
            <v>-2.1799740718789787E-4</v>
          </cell>
          <cell r="W8">
            <v>-7.0649007960245759E-4</v>
          </cell>
          <cell r="X8">
            <v>-1.8319102210271267E-4</v>
          </cell>
          <cell r="Y8">
            <v>3.4194204526734936E-5</v>
          </cell>
          <cell r="Z8">
            <v>1615225439</v>
          </cell>
          <cell r="AA8">
            <v>2414660998</v>
          </cell>
          <cell r="AB8">
            <v>3994970241</v>
          </cell>
          <cell r="AF8">
            <v>283004637</v>
          </cell>
          <cell r="AG8">
            <v>2305970941</v>
          </cell>
          <cell r="AH8">
            <v>229912226.52884999</v>
          </cell>
          <cell r="AI8">
            <v>0.12272688782334487</v>
          </cell>
          <cell r="AJ8">
            <v>3.2635733027652235E-2</v>
          </cell>
          <cell r="AK8">
            <v>2.5852692217425477E-2</v>
          </cell>
          <cell r="AL8">
            <v>0.18121531306842256</v>
          </cell>
          <cell r="AM8">
            <v>9.9703002514483982E-2</v>
          </cell>
          <cell r="AN8">
            <v>6534008152</v>
          </cell>
          <cell r="AO8">
            <v>358261689</v>
          </cell>
          <cell r="AP8">
            <v>5.4830309461787158E-2</v>
          </cell>
          <cell r="AU8">
            <v>3531247</v>
          </cell>
          <cell r="BA8">
            <v>3994970241</v>
          </cell>
          <cell r="BB8">
            <v>2014149123</v>
          </cell>
          <cell r="BC8">
            <v>1980821118</v>
          </cell>
        </row>
        <row r="9">
          <cell r="A9">
            <v>201206</v>
          </cell>
          <cell r="B9">
            <v>7571346</v>
          </cell>
          <cell r="C9">
            <v>4880249</v>
          </cell>
          <cell r="D9">
            <v>18518781</v>
          </cell>
          <cell r="E9">
            <v>4801257</v>
          </cell>
          <cell r="F9">
            <v>-16323387</v>
          </cell>
          <cell r="G9">
            <v>38378646</v>
          </cell>
          <cell r="H9">
            <v>11871904</v>
          </cell>
          <cell r="I9">
            <v>-30898604</v>
          </cell>
          <cell r="J9">
            <v>4902085339</v>
          </cell>
          <cell r="K9">
            <v>2.2723972852759306E-2</v>
          </cell>
          <cell r="L9">
            <v>1.4647150690340364E-2</v>
          </cell>
          <cell r="M9">
            <v>1.5445153391688026E-3</v>
          </cell>
          <cell r="N9">
            <v>3.7777353349335479E-3</v>
          </cell>
          <cell r="O9">
            <v>10470619</v>
          </cell>
          <cell r="P9">
            <v>6118986</v>
          </cell>
          <cell r="Q9">
            <v>18518781</v>
          </cell>
          <cell r="R9">
            <v>2.4046654656647098E-3</v>
          </cell>
          <cell r="S9">
            <v>6.7562319759815453E-3</v>
          </cell>
          <cell r="T9">
            <v>3.9588467407398274E-3</v>
          </cell>
          <cell r="U9">
            <v>0.37850989078747121</v>
          </cell>
          <cell r="V9">
            <v>3.9266622634517227E-4</v>
          </cell>
          <cell r="W9">
            <v>6.3710159143833141E-4</v>
          </cell>
          <cell r="X9">
            <v>-9.7047595932459556E-5</v>
          </cell>
          <cell r="Y9">
            <v>-2.3523184696763342E-4</v>
          </cell>
          <cell r="Z9">
            <v>1549771979</v>
          </cell>
          <cell r="AA9">
            <v>2544630880</v>
          </cell>
          <cell r="AB9">
            <v>4677822157</v>
          </cell>
          <cell r="AF9">
            <v>292051464</v>
          </cell>
          <cell r="AG9">
            <v>2310031770</v>
          </cell>
          <cell r="AH9">
            <v>228687110.10968995</v>
          </cell>
          <cell r="AI9">
            <v>0.1264274664066633</v>
          </cell>
          <cell r="AJ9">
            <v>3.1172022798630166E-2</v>
          </cell>
          <cell r="AK9">
            <v>2.1320662615821946E-2</v>
          </cell>
          <cell r="AL9">
            <v>0.17892015182111543</v>
          </cell>
          <cell r="AM9">
            <v>9.8997387429736503E-2</v>
          </cell>
          <cell r="AN9">
            <v>7339511191</v>
          </cell>
          <cell r="AO9">
            <v>364059827</v>
          </cell>
          <cell r="AP9">
            <v>4.9602734777000494E-2</v>
          </cell>
          <cell r="AU9">
            <v>4503666</v>
          </cell>
          <cell r="BA9">
            <v>4677822157</v>
          </cell>
          <cell r="BB9">
            <v>2607749889</v>
          </cell>
          <cell r="BC9">
            <v>2070072268</v>
          </cell>
        </row>
        <row r="10">
          <cell r="A10">
            <v>201306</v>
          </cell>
          <cell r="B10">
            <v>12812095</v>
          </cell>
          <cell r="C10">
            <v>9568158</v>
          </cell>
          <cell r="D10">
            <v>19518661</v>
          </cell>
          <cell r="E10">
            <v>2645737</v>
          </cell>
          <cell r="F10">
            <v>-10266853</v>
          </cell>
          <cell r="G10">
            <v>37095607</v>
          </cell>
          <cell r="H10">
            <v>13099800</v>
          </cell>
          <cell r="I10">
            <v>-29780081</v>
          </cell>
          <cell r="J10">
            <v>4732391153</v>
          </cell>
          <cell r="K10">
            <v>3.7070631873927985E-2</v>
          </cell>
          <cell r="L10">
            <v>2.7684595136828055E-2</v>
          </cell>
          <cell r="M10">
            <v>2.7073195316659406E-3</v>
          </cell>
          <cell r="N10">
            <v>4.1244817617467136E-3</v>
          </cell>
          <cell r="O10">
            <v>11163225</v>
          </cell>
          <cell r="P10">
            <v>6213369</v>
          </cell>
          <cell r="Q10">
            <v>19518661</v>
          </cell>
          <cell r="R10">
            <v>2.4068827533790817E-3</v>
          </cell>
          <cell r="S10">
            <v>7.8787745686433337E-3</v>
          </cell>
          <cell r="T10">
            <v>4.2850295531770694E-3</v>
          </cell>
          <cell r="U10">
            <v>0.35436238556174232</v>
          </cell>
          <cell r="V10">
            <v>1.4315643504303707E-6</v>
          </cell>
          <cell r="W10">
            <v>3.9778687103029451E-4</v>
          </cell>
          <cell r="X10">
            <v>-1.3213253620371668E-4</v>
          </cell>
          <cell r="Y10">
            <v>3.2043852104500503E-5</v>
          </cell>
          <cell r="Z10">
            <v>1416873259</v>
          </cell>
          <cell r="AA10">
            <v>2581500487</v>
          </cell>
          <cell r="AB10">
            <v>4555082003</v>
          </cell>
          <cell r="AF10">
            <v>306954744</v>
          </cell>
          <cell r="AG10">
            <v>2045269839</v>
          </cell>
          <cell r="AH10">
            <v>214108436.47367007</v>
          </cell>
          <cell r="AI10">
            <v>0.15008031612595446</v>
          </cell>
          <cell r="AJ10">
            <v>3.159300389996119E-2</v>
          </cell>
          <cell r="AK10">
            <v>2.0730990205542262E-2</v>
          </cell>
          <cell r="AL10">
            <v>0.20240431023145791</v>
          </cell>
          <cell r="AM10">
            <v>0.10468468873444824</v>
          </cell>
          <cell r="AN10">
            <v>6865893001</v>
          </cell>
          <cell r="AO10">
            <v>371570962</v>
          </cell>
          <cell r="AP10">
            <v>5.4118373523426834E-2</v>
          </cell>
          <cell r="AU10">
            <v>7572117</v>
          </cell>
          <cell r="BA10">
            <v>4555082003</v>
          </cell>
          <cell r="BB10">
            <v>2655171936</v>
          </cell>
          <cell r="BC10">
            <v>1899910067</v>
          </cell>
        </row>
        <row r="11">
          <cell r="A11">
            <v>201406</v>
          </cell>
          <cell r="B11">
            <v>19720742</v>
          </cell>
          <cell r="C11">
            <v>16283269</v>
          </cell>
          <cell r="D11">
            <v>24019843</v>
          </cell>
          <cell r="E11">
            <v>2419786</v>
          </cell>
          <cell r="F11">
            <v>-7244713</v>
          </cell>
          <cell r="G11">
            <v>36162429</v>
          </cell>
          <cell r="H11">
            <v>14827009</v>
          </cell>
          <cell r="I11">
            <v>-28884890</v>
          </cell>
          <cell r="J11">
            <v>4669999348</v>
          </cell>
          <cell r="K11">
            <v>5.375309827115661E-2</v>
          </cell>
          <cell r="L11">
            <v>4.4383530737975178E-2</v>
          </cell>
          <cell r="M11">
            <v>4.2228575488871779E-3</v>
          </cell>
          <cell r="N11">
            <v>5.1434360500043482E-3</v>
          </cell>
          <cell r="O11">
            <v>14817088</v>
          </cell>
          <cell r="P11">
            <v>7054223</v>
          </cell>
          <cell r="Q11">
            <v>24019843</v>
          </cell>
          <cell r="R11">
            <v>2.6844230944952294E-3</v>
          </cell>
          <cell r="S11">
            <v>1.0995623457660917E-2</v>
          </cell>
          <cell r="T11">
            <v>5.3454933612894816E-3</v>
          </cell>
          <cell r="U11">
            <v>0.33897241946186896</v>
          </cell>
          <cell r="V11">
            <v>1.8346182018973465E-4</v>
          </cell>
          <cell r="W11">
            <v>1.0565258090073286E-3</v>
          </cell>
          <cell r="X11">
            <v>-1.2790909183837515E-4</v>
          </cell>
          <cell r="Y11">
            <v>-9.5311591545559765E-5</v>
          </cell>
          <cell r="Z11">
            <v>1347544144</v>
          </cell>
          <cell r="AA11">
            <v>2627835759</v>
          </cell>
          <cell r="AB11">
            <v>4493475415</v>
          </cell>
          <cell r="AN11">
            <v>6886747647</v>
          </cell>
          <cell r="BA11">
            <v>4493475415</v>
          </cell>
          <cell r="BB11">
            <v>2700821989</v>
          </cell>
          <cell r="BC11">
            <v>1792653426</v>
          </cell>
        </row>
        <row r="12">
          <cell r="A12">
            <v>201506</v>
          </cell>
          <cell r="B12">
            <v>23916319</v>
          </cell>
          <cell r="C12">
            <v>18801602</v>
          </cell>
          <cell r="D12">
            <v>25675973</v>
          </cell>
          <cell r="E12">
            <v>1467623</v>
          </cell>
          <cell r="F12">
            <v>-4145577</v>
          </cell>
          <cell r="G12">
            <v>38219610</v>
          </cell>
          <cell r="H12">
            <v>15834614</v>
          </cell>
          <cell r="I12">
            <v>-28346624</v>
          </cell>
          <cell r="J12">
            <v>4548303170</v>
          </cell>
          <cell r="K12">
            <v>6.2509450390139387E-2</v>
          </cell>
          <cell r="L12">
            <v>4.914124985011889E-2</v>
          </cell>
          <cell r="M12">
            <v>5.2582948203076796E-3</v>
          </cell>
          <cell r="N12">
            <v>5.6451762427261422E-3</v>
          </cell>
          <cell r="O12">
            <v>13946896</v>
          </cell>
          <cell r="P12">
            <v>8508683</v>
          </cell>
          <cell r="Q12">
            <v>25675973</v>
          </cell>
          <cell r="R12">
            <v>3.2593376292858172E-3</v>
          </cell>
          <cell r="S12">
            <v>1.0223161035694581E-2</v>
          </cell>
          <cell r="T12">
            <v>5.919465960398539E-3</v>
          </cell>
          <cell r="U12">
            <v>0.34322347748802079</v>
          </cell>
          <cell r="V12">
            <v>3.7759036890135458E-4</v>
          </cell>
          <cell r="W12">
            <v>-2.6512723869610497E-4</v>
          </cell>
          <cell r="X12">
            <v>2.9603617384517971E-5</v>
          </cell>
          <cell r="Y12">
            <v>4.2617807389301599E-4</v>
          </cell>
          <cell r="Z12">
            <v>1364244968</v>
          </cell>
          <cell r="AA12">
            <v>2610555876</v>
          </cell>
          <cell r="AB12">
            <v>4337548889</v>
          </cell>
          <cell r="AN12">
            <v>7156923412</v>
          </cell>
          <cell r="BA12">
            <v>4337548889</v>
          </cell>
          <cell r="BB12">
            <v>2579150555</v>
          </cell>
          <cell r="BC12">
            <v>1758398334</v>
          </cell>
        </row>
        <row r="13">
          <cell r="A13">
            <v>201606</v>
          </cell>
          <cell r="B13">
            <v>21638114</v>
          </cell>
          <cell r="C13">
            <v>17154650</v>
          </cell>
          <cell r="D13">
            <v>22480479</v>
          </cell>
          <cell r="E13">
            <v>460316</v>
          </cell>
          <cell r="F13">
            <v>-2102758</v>
          </cell>
          <cell r="G13">
            <v>36078905</v>
          </cell>
          <cell r="H13">
            <v>13502450</v>
          </cell>
          <cell r="I13">
            <v>-28068967</v>
          </cell>
          <cell r="J13">
            <v>4743701682</v>
          </cell>
          <cell r="K13">
            <v>5.655294004740407E-2</v>
          </cell>
          <cell r="L13">
            <v>4.4835048608404607E-2</v>
          </cell>
          <cell r="M13">
            <v>4.5614407166677312E-3</v>
          </cell>
          <cell r="N13">
            <v>4.739016174921431E-3</v>
          </cell>
          <cell r="O13">
            <v>11731744</v>
          </cell>
          <cell r="P13">
            <v>7860142</v>
          </cell>
          <cell r="Q13">
            <v>22480479</v>
          </cell>
          <cell r="R13">
            <v>2.9246965650132346E-3</v>
          </cell>
          <cell r="S13">
            <v>8.4170340629986119E-3</v>
          </cell>
          <cell r="T13">
            <v>4.9575349646630773E-3</v>
          </cell>
          <cell r="U13">
            <v>0.34150983164424054</v>
          </cell>
          <cell r="V13">
            <v>-2.2035785075160343E-4</v>
          </cell>
          <cell r="W13">
            <v>-6.1681011837352211E-4</v>
          </cell>
          <cell r="X13">
            <v>-9.4119213260610788E-6</v>
          </cell>
          <cell r="Y13">
            <v>-1.1282949957312424E-4</v>
          </cell>
          <cell r="Z13">
            <v>1393809733</v>
          </cell>
          <cell r="AA13">
            <v>2687506832</v>
          </cell>
          <cell r="AB13">
            <v>4534608260</v>
          </cell>
          <cell r="AN13">
            <v>7190659853</v>
          </cell>
          <cell r="BA13">
            <v>4534608260</v>
          </cell>
          <cell r="BB13">
            <v>2698098816</v>
          </cell>
          <cell r="BC13">
            <v>1836509444</v>
          </cell>
        </row>
        <row r="14">
          <cell r="A14">
            <v>201706</v>
          </cell>
          <cell r="B14">
            <v>29227619</v>
          </cell>
          <cell r="C14">
            <v>23124873</v>
          </cell>
          <cell r="D14">
            <v>18789822</v>
          </cell>
          <cell r="E14">
            <v>9148159</v>
          </cell>
          <cell r="F14">
            <v>398534</v>
          </cell>
          <cell r="G14">
            <v>31348710</v>
          </cell>
          <cell r="H14">
            <v>11685799</v>
          </cell>
          <cell r="I14">
            <v>-24110025</v>
          </cell>
          <cell r="J14">
            <v>4378482239</v>
          </cell>
          <cell r="K14">
            <v>7.6905706099665821E-2</v>
          </cell>
          <cell r="L14">
            <v>6.084774426990093E-2</v>
          </cell>
          <cell r="M14">
            <v>6.6752854995422535E-3</v>
          </cell>
          <cell r="N14">
            <v>4.2914007581520757E-3</v>
          </cell>
          <cell r="O14">
            <v>8460391</v>
          </cell>
          <cell r="P14">
            <v>8143455</v>
          </cell>
          <cell r="Q14">
            <v>18789822</v>
          </cell>
          <cell r="R14">
            <v>2.9479611617077061E-3</v>
          </cell>
          <cell r="S14">
            <v>6.9744590912903413E-3</v>
          </cell>
          <cell r="T14">
            <v>4.489680412075479E-3</v>
          </cell>
          <cell r="U14">
            <v>0.30513566960310878</v>
          </cell>
          <cell r="V14">
            <v>1.616573840405763E-5</v>
          </cell>
          <cell r="W14">
            <v>-4.4018107994488886E-4</v>
          </cell>
          <cell r="X14">
            <v>-1.4646048814892027E-4</v>
          </cell>
          <cell r="Y14">
            <v>1.5593996308953728E-4</v>
          </cell>
          <cell r="Z14">
            <v>1213053355</v>
          </cell>
          <cell r="AA14">
            <v>2762402404</v>
          </cell>
          <cell r="AB14">
            <v>4185113477</v>
          </cell>
          <cell r="AN14">
            <v>6867716098</v>
          </cell>
          <cell r="AQ14">
            <v>19490757</v>
          </cell>
          <cell r="AR14">
            <v>5188701</v>
          </cell>
          <cell r="AS14">
            <v>11663252</v>
          </cell>
          <cell r="AT14">
            <v>3711282</v>
          </cell>
          <cell r="AV14">
            <v>503961</v>
          </cell>
          <cell r="BA14">
            <v>4185113477</v>
          </cell>
          <cell r="BB14">
            <v>2768053701</v>
          </cell>
          <cell r="BC14">
            <v>1417059776</v>
          </cell>
        </row>
        <row r="15">
          <cell r="A15">
            <v>201806</v>
          </cell>
          <cell r="B15">
            <v>22782777</v>
          </cell>
          <cell r="C15">
            <v>18399325</v>
          </cell>
          <cell r="D15">
            <v>18291828</v>
          </cell>
          <cell r="E15">
            <v>4368091</v>
          </cell>
          <cell r="F15">
            <v>-483228</v>
          </cell>
          <cell r="G15">
            <v>30375229</v>
          </cell>
          <cell r="H15">
            <v>11502183</v>
          </cell>
          <cell r="I15">
            <v>-24439581</v>
          </cell>
          <cell r="J15">
            <v>4536505382</v>
          </cell>
          <cell r="K15">
            <v>5.8705408386149287E-2</v>
          </cell>
          <cell r="L15">
            <v>4.7410370042005247E-2</v>
          </cell>
          <cell r="M15">
            <v>5.0220985277340952E-3</v>
          </cell>
          <cell r="N15">
            <v>4.0321407029689713E-3</v>
          </cell>
          <cell r="O15">
            <v>8083725</v>
          </cell>
          <cell r="P15">
            <v>8117111</v>
          </cell>
          <cell r="Q15">
            <v>18291828</v>
          </cell>
          <cell r="R15">
            <v>2.8480652366200242E-3</v>
          </cell>
          <cell r="S15">
            <v>6.1647879676364377E-3</v>
          </cell>
          <cell r="T15">
            <v>4.2203689915718528E-3</v>
          </cell>
          <cell r="U15">
            <v>0.31511023566459345</v>
          </cell>
          <cell r="V15">
            <v>-6.8417696591369838E-5</v>
          </cell>
          <cell r="W15">
            <v>-2.5513565858539773E-4</v>
          </cell>
          <cell r="X15">
            <v>3.3082869988151059E-5</v>
          </cell>
          <cell r="Y15">
            <v>1.4079365078088161E-5</v>
          </cell>
          <cell r="Z15">
            <v>1311273809</v>
          </cell>
          <cell r="AA15">
            <v>2850043916</v>
          </cell>
          <cell r="AB15">
            <v>4334177423</v>
          </cell>
          <cell r="AN15">
            <v>6967070827</v>
          </cell>
          <cell r="AQ15">
            <v>15054334</v>
          </cell>
          <cell r="AR15">
            <v>4857356</v>
          </cell>
          <cell r="AS15">
            <v>16643560</v>
          </cell>
          <cell r="AT15">
            <v>-6156342</v>
          </cell>
          <cell r="AV15">
            <v>0</v>
          </cell>
          <cell r="BA15">
            <v>4334177423</v>
          </cell>
          <cell r="BB15">
            <v>2858223942</v>
          </cell>
          <cell r="BC15">
            <v>1475953481</v>
          </cell>
        </row>
        <row r="16">
          <cell r="A16">
            <v>201906</v>
          </cell>
          <cell r="B16">
            <v>20273758</v>
          </cell>
          <cell r="C16">
            <v>16592383</v>
          </cell>
          <cell r="D16">
            <v>15485393</v>
          </cell>
          <cell r="E16">
            <v>4269191</v>
          </cell>
          <cell r="F16">
            <v>-1559216</v>
          </cell>
          <cell r="G16">
            <v>29310775</v>
          </cell>
          <cell r="H16">
            <v>11822590</v>
          </cell>
          <cell r="I16">
            <v>-25161248</v>
          </cell>
          <cell r="J16">
            <v>4723251377</v>
          </cell>
          <cell r="K16">
            <v>5.0853327848111633E-2</v>
          </cell>
          <cell r="L16">
            <v>4.1619214971414478E-2</v>
          </cell>
          <cell r="M16">
            <v>4.2923309351527664E-3</v>
          </cell>
          <cell r="N16">
            <v>3.2785451723798863E-3</v>
          </cell>
          <cell r="O16">
            <v>5493071</v>
          </cell>
          <cell r="P16">
            <v>8058259</v>
          </cell>
          <cell r="Q16">
            <v>15485393</v>
          </cell>
          <cell r="R16">
            <v>2.728773564217244E-3</v>
          </cell>
          <cell r="S16">
            <v>4.0423017785400474E-3</v>
          </cell>
          <cell r="T16">
            <v>3.4317832973978302E-3</v>
          </cell>
          <cell r="U16">
            <v>0.31514548037727835</v>
          </cell>
          <cell r="V16">
            <v>-8.1697440998397143E-5</v>
          </cell>
          <cell r="W16">
            <v>-6.688919296569208E-4</v>
          </cell>
          <cell r="X16">
            <v>4.6294924517318174E-8</v>
          </cell>
          <cell r="Y16">
            <v>-3.8113220458414537E-5</v>
          </cell>
          <cell r="Z16">
            <v>1358896812</v>
          </cell>
          <cell r="AA16">
            <v>2953069872</v>
          </cell>
          <cell r="AB16">
            <v>4512345815</v>
          </cell>
          <cell r="AN16">
            <v>7303029662</v>
          </cell>
          <cell r="AQ16">
            <v>13951280</v>
          </cell>
          <cell r="AR16">
            <v>16134</v>
          </cell>
          <cell r="AS16">
            <v>13359878</v>
          </cell>
          <cell r="AT16">
            <v>697198</v>
          </cell>
          <cell r="AV16">
            <v>0</v>
          </cell>
          <cell r="BA16">
            <v>4512345815</v>
          </cell>
          <cell r="BB16">
            <v>2955522062</v>
          </cell>
          <cell r="BC16">
            <v>1556823753</v>
          </cell>
        </row>
        <row r="17">
          <cell r="A17">
            <v>202006</v>
          </cell>
          <cell r="B17">
            <v>7019850</v>
          </cell>
          <cell r="C17">
            <v>5773379</v>
          </cell>
          <cell r="D17">
            <v>15003317</v>
          </cell>
          <cell r="E17">
            <v>1559185</v>
          </cell>
          <cell r="F17">
            <v>-10272909</v>
          </cell>
          <cell r="G17">
            <v>30064249</v>
          </cell>
          <cell r="H17">
            <v>13047286</v>
          </cell>
          <cell r="I17">
            <v>-27183321</v>
          </cell>
          <cell r="J17">
            <v>4826265916</v>
          </cell>
          <cell r="K17">
            <v>1.7004106153060503E-2</v>
          </cell>
          <cell r="L17">
            <v>1.3984793033732958E-2</v>
          </cell>
          <cell r="M17">
            <v>1.4545095778348738E-3</v>
          </cell>
          <cell r="N17">
            <v>3.1086801392896978E-3</v>
          </cell>
          <cell r="O17">
            <v>4849167</v>
          </cell>
          <cell r="P17">
            <v>7768162</v>
          </cell>
          <cell r="Q17">
            <v>15003317</v>
          </cell>
          <cell r="R17">
            <v>2.5670238383670163E-3</v>
          </cell>
          <cell r="S17">
            <v>3.6673106488932664E-3</v>
          </cell>
          <cell r="T17">
            <v>3.2655373280560443E-3</v>
          </cell>
          <cell r="U17">
            <v>0.30408123301400108</v>
          </cell>
          <cell r="V17">
            <v>-1.1256466977401381E-4</v>
          </cell>
          <cell r="W17">
            <v>-1.1402776507230631E-4</v>
          </cell>
          <cell r="X17">
            <v>-1.2173845442213818E-5</v>
          </cell>
          <cell r="Y17">
            <v>7.4879666586445248E-5</v>
          </cell>
          <cell r="Z17">
            <v>1322267859</v>
          </cell>
          <cell r="AA17">
            <v>3026135513</v>
          </cell>
          <cell r="AB17">
            <v>4594440514</v>
          </cell>
          <cell r="AN17">
            <v>7713423331</v>
          </cell>
          <cell r="AQ17">
            <v>6207589</v>
          </cell>
          <cell r="AR17">
            <v>533378</v>
          </cell>
          <cell r="AS17">
            <v>2109935</v>
          </cell>
          <cell r="AT17">
            <v>4832761</v>
          </cell>
          <cell r="AV17">
            <v>360</v>
          </cell>
          <cell r="BA17">
            <v>4594440514</v>
          </cell>
          <cell r="BB17">
            <v>3048672499</v>
          </cell>
          <cell r="BC17">
            <v>1545768015</v>
          </cell>
        </row>
        <row r="18">
          <cell r="A18">
            <v>202106</v>
          </cell>
          <cell r="B18">
            <v>22440472</v>
          </cell>
          <cell r="C18">
            <v>17850736</v>
          </cell>
          <cell r="D18">
            <v>16645333</v>
          </cell>
          <cell r="E18">
            <v>4957265</v>
          </cell>
          <cell r="F18">
            <v>-119184</v>
          </cell>
          <cell r="G18">
            <v>29716090</v>
          </cell>
          <cell r="H18">
            <v>14701586</v>
          </cell>
          <cell r="I18">
            <v>-27493767</v>
          </cell>
          <cell r="J18">
            <v>4898206418</v>
          </cell>
          <cell r="K18">
            <v>5.1704135336257485E-2</v>
          </cell>
          <cell r="L18">
            <v>4.1129120189441808E-2</v>
          </cell>
          <cell r="M18">
            <v>4.5813651130616768E-3</v>
          </cell>
          <cell r="N18">
            <v>3.39825062064177E-3</v>
          </cell>
          <cell r="O18">
            <v>7128901</v>
          </cell>
          <cell r="P18">
            <v>7390961</v>
          </cell>
          <cell r="Q18">
            <v>16645333</v>
          </cell>
          <cell r="R18">
            <v>2.3906673758217287E-3</v>
          </cell>
          <cell r="S18">
            <v>5.4439914080602727E-3</v>
          </cell>
          <cell r="T18">
            <v>3.5870735855091569E-3</v>
          </cell>
          <cell r="U18">
            <v>0.29753982558439934</v>
          </cell>
          <cell r="V18">
            <v>-1.2388339143888107E-4</v>
          </cell>
          <cell r="W18">
            <v>5.2863328320170929E-4</v>
          </cell>
          <cell r="X18">
            <v>-1.9973036509466762E-5</v>
          </cell>
          <cell r="Y18">
            <v>-7.6016209992646466E-5</v>
          </cell>
          <cell r="Z18">
            <v>1309498944</v>
          </cell>
          <cell r="AA18">
            <v>3091589016</v>
          </cell>
          <cell r="AB18">
            <v>4640365636</v>
          </cell>
          <cell r="AN18">
            <v>7795625741</v>
          </cell>
          <cell r="AQ18">
            <v>14271529</v>
          </cell>
          <cell r="AR18">
            <v>762327</v>
          </cell>
          <cell r="AS18">
            <v>6761429</v>
          </cell>
          <cell r="AT18">
            <v>4240377</v>
          </cell>
          <cell r="AV18">
            <v>266046</v>
          </cell>
          <cell r="BA18">
            <v>4640365636</v>
          </cell>
          <cell r="BB18">
            <v>3092810019</v>
          </cell>
          <cell r="BC18">
            <v>1547555617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ltat"/>
      <sheetName val="Negative renter (MFI-data)"/>
      <sheetName val="Basisindtjening"/>
      <sheetName val="Nettorente dekomp (andet data)"/>
      <sheetName val="Nedskrivninger (fra andet data)"/>
      <sheetName val="Kapitalkrav dekomp"/>
      <sheetName val="ROE ændring"/>
      <sheetName val="Nedskrivninger"/>
      <sheetName val="Ark2"/>
      <sheetName val="Udlån"/>
      <sheetName val="Erhvervsudlån (andet data)"/>
      <sheetName val="ROE2"/>
      <sheetName val="Basisindtjening Real og Penge"/>
      <sheetName val="RoE"/>
      <sheetName val="Kapitalkrav"/>
      <sheetName val="Kapital"/>
      <sheetName val="Indlånsoverskud"/>
      <sheetName val="Leverage ratio"/>
      <sheetName val="Udlånsvækst"/>
      <sheetName val="Udbytte"/>
      <sheetName val="Ark1"/>
      <sheetName val="Indlånsoverskud (BNP)"/>
      <sheetName val="Udlånskapacitet"/>
      <sheetName val="da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1">
          <cell r="A1" t="str">
            <v>REGNPER</v>
          </cell>
          <cell r="B1" t="str">
            <v>Resultat_f_skat</v>
          </cell>
          <cell r="C1" t="str">
            <v>Resultat_e_skat</v>
          </cell>
          <cell r="D1" t="str">
            <v>Basis_ind</v>
          </cell>
          <cell r="E1" t="str">
            <v>Kurs_reg</v>
          </cell>
          <cell r="F1" t="str">
            <v>nedskrivninger</v>
          </cell>
          <cell r="G1" t="str">
            <v>Netto_renteind</v>
          </cell>
          <cell r="H1" t="str">
            <v>netto_geb</v>
          </cell>
          <cell r="I1" t="str">
            <v>udgifter</v>
          </cell>
          <cell r="J1" t="str">
            <v>udlaan_garantier</v>
          </cell>
          <cell r="K1" t="str">
            <v>RoE_f_skat</v>
          </cell>
          <cell r="L1" t="str">
            <v>RoE_e_skat</v>
          </cell>
          <cell r="M1" t="str">
            <v>res_udlaan_garantier</v>
          </cell>
          <cell r="N1" t="str">
            <v>bas_udlaan_garantier</v>
          </cell>
          <cell r="O1" t="str">
            <v>bi_Pengeinstitutter</v>
          </cell>
          <cell r="P1" t="str">
            <v>bi_Realkreditinstitutter</v>
          </cell>
          <cell r="Q1" t="str">
            <v>bi_Kreditinstitutter</v>
          </cell>
          <cell r="R1" t="str">
            <v>bi_udl_r</v>
          </cell>
          <cell r="S1" t="str">
            <v>bi_udl_p</v>
          </cell>
          <cell r="T1" t="str">
            <v>bi_udl_k</v>
          </cell>
          <cell r="U1" t="str">
            <v>andel_p</v>
          </cell>
          <cell r="V1" t="str">
            <v>bidrag_bi_r</v>
          </cell>
          <cell r="W1" t="str">
            <v>bidrag_bi_p</v>
          </cell>
          <cell r="X1" t="str">
            <v>bidrag_andel_p</v>
          </cell>
          <cell r="Y1" t="str">
            <v>bidrag_residual</v>
          </cell>
          <cell r="Z1" t="str">
            <v>udl_Pengeinstitutter</v>
          </cell>
          <cell r="AA1" t="str">
            <v>udl_Realkreditinstitutter</v>
          </cell>
          <cell r="AB1" t="str">
            <v>udl_Kreditinstitutter</v>
          </cell>
          <cell r="AC1" t="str">
            <v>udl_vkst_Pengeinstitutter</v>
          </cell>
          <cell r="AD1" t="str">
            <v>udl_vkst_Realkreditinstitutter</v>
          </cell>
          <cell r="AE1" t="str">
            <v>udl_vkst_Kreditinstitutter</v>
          </cell>
          <cell r="AF1" t="str">
            <v>CET1</v>
          </cell>
          <cell r="AG1" t="str">
            <v>REA</v>
          </cell>
          <cell r="AH1" t="str">
            <v>ind_krav</v>
          </cell>
          <cell r="AI1" t="str">
            <v>CET1_r</v>
          </cell>
          <cell r="AJ1" t="str">
            <v>AT1_r</v>
          </cell>
          <cell r="AK1" t="str">
            <v>T2_r</v>
          </cell>
          <cell r="AL1" t="str">
            <v>OC_r</v>
          </cell>
          <cell r="AM1" t="str">
            <v>PII_r</v>
          </cell>
          <cell r="AN1" t="str">
            <v>LR_exp</v>
          </cell>
          <cell r="AO1" t="str">
            <v>Tier1</v>
          </cell>
          <cell r="AP1" t="str">
            <v>LR</v>
          </cell>
          <cell r="AQ1" t="str">
            <v>overskud_ek</v>
          </cell>
          <cell r="AR1" t="str">
            <v>netto_aktie_koeb</v>
          </cell>
          <cell r="AS1" t="str">
            <v>udbytte</v>
          </cell>
          <cell r="AT1" t="str">
            <v>d_overført_resultat</v>
          </cell>
          <cell r="AU1" t="str">
            <v>profits_eleg</v>
          </cell>
          <cell r="AV1" t="str">
            <v>udbytte_plan</v>
          </cell>
          <cell r="AW1" t="str">
            <v>REA_credit</v>
          </cell>
          <cell r="AX1" t="str">
            <v>REA_settlement</v>
          </cell>
          <cell r="AY1" t="str">
            <v>REA_market</v>
          </cell>
          <cell r="AZ1" t="str">
            <v>REA_oper</v>
          </cell>
          <cell r="BA1" t="str">
            <v>Udlaan_ex_repo</v>
          </cell>
          <cell r="BB1" t="str">
            <v>udlaan_d_ex_repo</v>
          </cell>
          <cell r="BC1" t="str">
            <v>udlaan_a_ex_repo</v>
          </cell>
        </row>
        <row r="2">
          <cell r="A2">
            <v>200506</v>
          </cell>
          <cell r="B2">
            <v>21306686</v>
          </cell>
          <cell r="C2">
            <v>15942400</v>
          </cell>
          <cell r="D2">
            <v>15620459</v>
          </cell>
          <cell r="E2">
            <v>4655596</v>
          </cell>
          <cell r="F2">
            <v>-19309</v>
          </cell>
          <cell r="G2">
            <v>26906605</v>
          </cell>
          <cell r="H2">
            <v>10149452</v>
          </cell>
          <cell r="I2">
            <v>-21604908</v>
          </cell>
          <cell r="J2">
            <v>3338330159</v>
          </cell>
          <cell r="K2">
            <v>9.6740937880324007E-2</v>
          </cell>
          <cell r="L2">
            <v>7.2384918427167766E-2</v>
          </cell>
          <cell r="M2">
            <v>6.3824382206649202E-3</v>
          </cell>
          <cell r="N2">
            <v>4.679123470723196E-3</v>
          </cell>
          <cell r="O2">
            <v>10638744</v>
          </cell>
          <cell r="P2">
            <v>3994558</v>
          </cell>
          <cell r="Q2">
            <v>15620459</v>
          </cell>
          <cell r="R2">
            <v>2.4388947904021509E-3</v>
          </cell>
          <cell r="S2">
            <v>8.5591744919321436E-3</v>
          </cell>
          <cell r="T2">
            <v>5.0974278489411056E-3</v>
          </cell>
          <cell r="U2">
            <v>0.43146186338971537</v>
          </cell>
          <cell r="Z2">
            <v>1242963794</v>
          </cell>
          <cell r="AA2">
            <v>1637855809</v>
          </cell>
          <cell r="AB2">
            <v>3064380598</v>
          </cell>
          <cell r="AN2">
            <v>5149753431</v>
          </cell>
          <cell r="BA2">
            <v>3064380598</v>
          </cell>
          <cell r="BB2">
            <v>1710372636</v>
          </cell>
          <cell r="BC2">
            <v>1354007962</v>
          </cell>
        </row>
        <row r="3">
          <cell r="A3">
            <v>200606</v>
          </cell>
          <cell r="B3">
            <v>21189559</v>
          </cell>
          <cell r="C3">
            <v>15724393</v>
          </cell>
          <cell r="D3">
            <v>15215190</v>
          </cell>
          <cell r="E3">
            <v>4389320</v>
          </cell>
          <cell r="F3">
            <v>929147</v>
          </cell>
          <cell r="G3">
            <v>26640276</v>
          </cell>
          <cell r="H3">
            <v>11776813</v>
          </cell>
          <cell r="I3">
            <v>-23257363</v>
          </cell>
          <cell r="J3">
            <v>3854341153</v>
          </cell>
          <cell r="K3">
            <v>8.5870459037933555E-2</v>
          </cell>
          <cell r="L3">
            <v>6.3722932837010388E-2</v>
          </cell>
          <cell r="M3">
            <v>5.4975826370499796E-3</v>
          </cell>
          <cell r="N3">
            <v>3.9475462591466145E-3</v>
          </cell>
          <cell r="O3">
            <v>10039673</v>
          </cell>
          <cell r="P3">
            <v>3055039</v>
          </cell>
          <cell r="Q3">
            <v>15215190</v>
          </cell>
          <cell r="R3">
            <v>1.7503914434065487E-3</v>
          </cell>
          <cell r="S3">
            <v>6.5426417098480528E-3</v>
          </cell>
          <cell r="T3">
            <v>4.2907249200619235E-3</v>
          </cell>
          <cell r="U3">
            <v>0.46785704278380197</v>
          </cell>
          <cell r="V3">
            <v>-3.6638220712348986E-4</v>
          </cell>
          <cell r="W3">
            <v>-9.4344906410245562E-4</v>
          </cell>
          <cell r="X3">
            <v>1.7441480814849782E-4</v>
          </cell>
          <cell r="Y3">
            <v>2.8037966466759254E-4</v>
          </cell>
          <cell r="Z3">
            <v>1534498364</v>
          </cell>
          <cell r="AA3">
            <v>1745346169</v>
          </cell>
          <cell r="AB3">
            <v>3546065125</v>
          </cell>
          <cell r="AN3">
            <v>5504264707</v>
          </cell>
          <cell r="BA3">
            <v>3546065125</v>
          </cell>
          <cell r="BB3">
            <v>1822185891</v>
          </cell>
          <cell r="BC3">
            <v>1723879234</v>
          </cell>
        </row>
        <row r="4">
          <cell r="A4">
            <v>200706</v>
          </cell>
          <cell r="B4">
            <v>25464213</v>
          </cell>
          <cell r="C4">
            <v>19817196</v>
          </cell>
          <cell r="D4">
            <v>16851562</v>
          </cell>
          <cell r="E4">
            <v>6763513</v>
          </cell>
          <cell r="F4">
            <v>564579</v>
          </cell>
          <cell r="G4">
            <v>31256496</v>
          </cell>
          <cell r="H4">
            <v>12519353</v>
          </cell>
          <cell r="I4">
            <v>-26874026</v>
          </cell>
          <cell r="J4">
            <v>4524752443</v>
          </cell>
          <cell r="K4">
            <v>8.591821396071235E-2</v>
          </cell>
          <cell r="L4">
            <v>6.6864744103003415E-2</v>
          </cell>
          <cell r="M4">
            <v>5.6277582742442203E-3</v>
          </cell>
          <cell r="N4">
            <v>3.7243058514881055E-3</v>
          </cell>
          <cell r="O4">
            <v>10355285</v>
          </cell>
          <cell r="P4">
            <v>3702899</v>
          </cell>
          <cell r="Q4">
            <v>16851562</v>
          </cell>
          <cell r="R4">
            <v>1.9670188888626819E-3</v>
          </cell>
          <cell r="S4">
            <v>5.2556800434639221E-3</v>
          </cell>
          <cell r="T4">
            <v>4.0275134904965522E-3</v>
          </cell>
          <cell r="U4">
            <v>0.51139570834014858</v>
          </cell>
          <cell r="V4">
            <v>1.0584509954117706E-4</v>
          </cell>
          <cell r="W4">
            <v>-6.5814667298713051E-4</v>
          </cell>
          <cell r="X4">
            <v>1.4318391813833209E-4</v>
          </cell>
          <cell r="Y4">
            <v>8.0441962267672334E-5</v>
          </cell>
          <cell r="Z4">
            <v>1970303541</v>
          </cell>
          <cell r="AA4">
            <v>1882492853</v>
          </cell>
          <cell r="AB4">
            <v>4184110628</v>
          </cell>
          <cell r="AF4">
            <v>250217756</v>
          </cell>
          <cell r="AG4">
            <v>3026760662</v>
          </cell>
          <cell r="AH4">
            <v>246175357.78221992</v>
          </cell>
          <cell r="AI4">
            <v>8.2668497427432208E-2</v>
          </cell>
          <cell r="AJ4">
            <v>7.2290027007097402E-3</v>
          </cell>
          <cell r="AK4">
            <v>2.7569851507472778E-2</v>
          </cell>
          <cell r="AL4">
            <v>0.11746735163561473</v>
          </cell>
          <cell r="AM4">
            <v>8.1332944779173272E-2</v>
          </cell>
          <cell r="AN4">
            <v>6439039150</v>
          </cell>
          <cell r="AO4">
            <v>272098217</v>
          </cell>
          <cell r="AP4">
            <v>4.2257580775852246E-2</v>
          </cell>
          <cell r="AU4">
            <v>11347467</v>
          </cell>
          <cell r="BA4">
            <v>4184110628</v>
          </cell>
          <cell r="BB4">
            <v>1980479947</v>
          </cell>
          <cell r="BC4">
            <v>2203630681</v>
          </cell>
        </row>
        <row r="5">
          <cell r="A5">
            <v>200806</v>
          </cell>
          <cell r="B5">
            <v>14248315</v>
          </cell>
          <cell r="C5">
            <v>10391537</v>
          </cell>
          <cell r="D5">
            <v>18525493</v>
          </cell>
          <cell r="E5">
            <v>-2615871</v>
          </cell>
          <cell r="F5">
            <v>-2132343</v>
          </cell>
          <cell r="G5">
            <v>37082955</v>
          </cell>
          <cell r="H5">
            <v>11435265</v>
          </cell>
          <cell r="I5">
            <v>-29864187</v>
          </cell>
          <cell r="J5">
            <v>4898145681</v>
          </cell>
          <cell r="K5">
            <v>4.6041363631543042E-2</v>
          </cell>
          <cell r="L5">
            <v>3.3578744834574042E-2</v>
          </cell>
          <cell r="M5">
            <v>2.9089202175569184E-3</v>
          </cell>
          <cell r="N5">
            <v>3.7821441432133673E-3</v>
          </cell>
          <cell r="O5">
            <v>12103923</v>
          </cell>
          <cell r="P5">
            <v>4134101</v>
          </cell>
          <cell r="Q5">
            <v>18525493</v>
          </cell>
          <cell r="R5">
            <v>2.0237690370045378E-3</v>
          </cell>
          <cell r="S5">
            <v>5.416100809215489E-3</v>
          </cell>
          <cell r="T5">
            <v>4.0196547506674042E-3</v>
          </cell>
          <cell r="U5">
            <v>0.52244620454856727</v>
          </cell>
          <cell r="V5">
            <v>2.7101248637574373E-5</v>
          </cell>
          <cell r="W5">
            <v>8.3811220197680891E-5</v>
          </cell>
          <cell r="X5">
            <v>3.748694938651538E-5</v>
          </cell>
          <cell r="Y5">
            <v>-1.5511254628409804E-4</v>
          </cell>
          <cell r="Z5">
            <v>2234803861</v>
          </cell>
          <cell r="AA5">
            <v>2042773125</v>
          </cell>
          <cell r="AB5">
            <v>4608727403</v>
          </cell>
          <cell r="AF5">
            <v>264796798</v>
          </cell>
          <cell r="AG5">
            <v>2631982183</v>
          </cell>
          <cell r="AH5">
            <v>243525293.7843</v>
          </cell>
          <cell r="AI5">
            <v>0.10060736721940036</v>
          </cell>
          <cell r="AJ5">
            <v>8.6830777759866022E-3</v>
          </cell>
          <cell r="AK5">
            <v>3.1496854931407414E-2</v>
          </cell>
          <cell r="AL5">
            <v>0.14078729992679437</v>
          </cell>
          <cell r="AM5">
            <v>9.2525434008342608E-2</v>
          </cell>
          <cell r="AN5">
            <v>7345919871</v>
          </cell>
          <cell r="AO5">
            <v>287650504</v>
          </cell>
          <cell r="AP5">
            <v>3.9157860288617896E-2</v>
          </cell>
          <cell r="AU5">
            <v>6628902</v>
          </cell>
          <cell r="BA5">
            <v>4608727403</v>
          </cell>
          <cell r="BB5">
            <v>2187243919</v>
          </cell>
          <cell r="BC5">
            <v>2421483484</v>
          </cell>
        </row>
        <row r="6">
          <cell r="A6">
            <v>200906</v>
          </cell>
          <cell r="B6">
            <v>1141975</v>
          </cell>
          <cell r="C6">
            <v>-452681</v>
          </cell>
          <cell r="D6">
            <v>19781476</v>
          </cell>
          <cell r="E6">
            <v>10906144</v>
          </cell>
          <cell r="F6">
            <v>-30171428</v>
          </cell>
          <cell r="G6">
            <v>45127740</v>
          </cell>
          <cell r="H6">
            <v>10055840</v>
          </cell>
          <cell r="I6">
            <v>-29618671</v>
          </cell>
          <cell r="J6">
            <v>4762743439</v>
          </cell>
          <cell r="K6">
            <v>3.8874290021460711E-3</v>
          </cell>
          <cell r="L6">
            <v>-1.5409840391606522E-3</v>
          </cell>
          <cell r="M6">
            <v>2.397725207385457E-4</v>
          </cell>
          <cell r="N6">
            <v>4.1533784578900975E-3</v>
          </cell>
          <cell r="O6">
            <v>14526362</v>
          </cell>
          <cell r="P6">
            <v>5130836</v>
          </cell>
          <cell r="Q6">
            <v>19781476</v>
          </cell>
          <cell r="R6">
            <v>1.981632853334562E-3</v>
          </cell>
          <cell r="S6">
            <v>6.9218018478740505E-3</v>
          </cell>
          <cell r="T6">
            <v>4.383524581085832E-3</v>
          </cell>
          <cell r="U6">
            <v>0.44767763015939827</v>
          </cell>
          <cell r="V6">
            <v>-2.3272756820639917E-5</v>
          </cell>
          <cell r="W6">
            <v>6.7406867271520938E-4</v>
          </cell>
          <cell r="X6">
            <v>-3.6936939296329204E-4</v>
          </cell>
          <cell r="Y6">
            <v>-3.3286275012845822E-5</v>
          </cell>
          <cell r="Z6">
            <v>2098638811</v>
          </cell>
          <cell r="AA6">
            <v>2589196072</v>
          </cell>
          <cell r="AB6">
            <v>4512687367</v>
          </cell>
          <cell r="AF6">
            <v>255148318</v>
          </cell>
          <cell r="AG6">
            <v>2522288665</v>
          </cell>
          <cell r="AH6">
            <v>218022937.54790005</v>
          </cell>
          <cell r="AI6">
            <v>0.10115746129319421</v>
          </cell>
          <cell r="AJ6">
            <v>2.3737532833102589E-2</v>
          </cell>
          <cell r="AK6">
            <v>3.0396365040953787E-2</v>
          </cell>
          <cell r="AL6">
            <v>0.15529135916725059</v>
          </cell>
          <cell r="AM6">
            <v>8.643853519751675E-2</v>
          </cell>
          <cell r="AN6">
            <v>7005523230</v>
          </cell>
          <cell r="AO6">
            <v>315021228</v>
          </cell>
          <cell r="AP6">
            <v>4.4967551695635447E-2</v>
          </cell>
          <cell r="AU6">
            <v>2957479</v>
          </cell>
          <cell r="BA6">
            <v>4512687367</v>
          </cell>
          <cell r="BB6">
            <v>2357364222</v>
          </cell>
          <cell r="BC6">
            <v>2155323145</v>
          </cell>
        </row>
        <row r="7">
          <cell r="A7">
            <v>201006</v>
          </cell>
          <cell r="B7">
            <v>7824021</v>
          </cell>
          <cell r="C7">
            <v>5686901</v>
          </cell>
          <cell r="D7">
            <v>18374719</v>
          </cell>
          <cell r="E7">
            <v>3688284</v>
          </cell>
          <cell r="F7">
            <v>-17662743</v>
          </cell>
          <cell r="G7">
            <v>39085238</v>
          </cell>
          <cell r="H7">
            <v>10877197</v>
          </cell>
          <cell r="I7">
            <v>-28628760</v>
          </cell>
          <cell r="J7">
            <v>4420133846</v>
          </cell>
          <cell r="K7">
            <v>2.6046735041204465E-2</v>
          </cell>
          <cell r="L7">
            <v>1.8932107103567426E-2</v>
          </cell>
          <cell r="M7">
            <v>1.7700868961423753E-3</v>
          </cell>
          <cell r="N7">
            <v>4.1570503609586846E-3</v>
          </cell>
          <cell r="O7">
            <v>13793647</v>
          </cell>
          <cell r="P7">
            <v>5136967</v>
          </cell>
          <cell r="Q7">
            <v>18374719</v>
          </cell>
          <cell r="R7">
            <v>2.1366725179232287E-3</v>
          </cell>
          <cell r="S7">
            <v>6.8356970631298945E-3</v>
          </cell>
          <cell r="T7">
            <v>4.3890429518543385E-3</v>
          </cell>
          <cell r="U7">
            <v>0.45632076622728757</v>
          </cell>
          <cell r="V7">
            <v>8.4291846047944644E-5</v>
          </cell>
          <cell r="W7">
            <v>-3.9291401350288921E-5</v>
          </cell>
          <cell r="X7">
            <v>4.061430853057285E-5</v>
          </cell>
          <cell r="Y7">
            <v>-8.2180626747321416E-5</v>
          </cell>
          <cell r="Z7">
            <v>2017884478</v>
          </cell>
          <cell r="AA7">
            <v>2404190140</v>
          </cell>
          <cell r="AB7">
            <v>4186497877</v>
          </cell>
          <cell r="AF7">
            <v>258793727</v>
          </cell>
          <cell r="AG7">
            <v>2464682093</v>
          </cell>
          <cell r="AH7">
            <v>240278322.03519988</v>
          </cell>
          <cell r="AI7">
            <v>0.10500085497233334</v>
          </cell>
          <cell r="AJ7">
            <v>3.1573495105520696E-2</v>
          </cell>
          <cell r="AK7">
            <v>2.8521028817325853E-2</v>
          </cell>
          <cell r="AL7">
            <v>0.16509537889517989</v>
          </cell>
          <cell r="AM7">
            <v>9.7488565652186887E-2</v>
          </cell>
          <cell r="AN7">
            <v>7282781140</v>
          </cell>
          <cell r="AO7">
            <v>336612355</v>
          </cell>
          <cell r="AP7">
            <v>4.6220303552881446E-2</v>
          </cell>
          <cell r="AU7">
            <v>6079287</v>
          </cell>
          <cell r="BA7">
            <v>4186497877</v>
          </cell>
          <cell r="BB7">
            <v>2109368797</v>
          </cell>
          <cell r="BC7">
            <v>2077129080</v>
          </cell>
        </row>
        <row r="8">
          <cell r="A8">
            <v>201106</v>
          </cell>
          <cell r="B8">
            <v>7309915</v>
          </cell>
          <cell r="C8">
            <v>5265711</v>
          </cell>
          <cell r="D8">
            <v>12935358</v>
          </cell>
          <cell r="E8">
            <v>3595524</v>
          </cell>
          <cell r="F8">
            <v>-11288955</v>
          </cell>
          <cell r="G8">
            <v>33888517</v>
          </cell>
          <cell r="H8">
            <v>11283074</v>
          </cell>
          <cell r="I8">
            <v>-29744878</v>
          </cell>
          <cell r="J8">
            <v>4182862854</v>
          </cell>
          <cell r="K8">
            <v>2.2473103263938934E-2</v>
          </cell>
          <cell r="L8">
            <v>1.6188542145983798E-2</v>
          </cell>
          <cell r="M8">
            <v>1.7475865824789483E-3</v>
          </cell>
          <cell r="N8">
            <v>3.0924652448573921E-3</v>
          </cell>
          <cell r="O8">
            <v>8194117</v>
          </cell>
          <cell r="P8">
            <v>4280835</v>
          </cell>
          <cell r="Q8">
            <v>12935358</v>
          </cell>
          <cell r="R8">
            <v>1.7728513458186068E-3</v>
          </cell>
          <cell r="S8">
            <v>5.0730485058934245E-3</v>
          </cell>
          <cell r="T8">
            <v>3.2379109779706616E-3</v>
          </cell>
          <cell r="U8">
            <v>0.40081165170560862</v>
          </cell>
          <cell r="V8">
            <v>-2.1799740718789787E-4</v>
          </cell>
          <cell r="W8">
            <v>-7.0649007960245759E-4</v>
          </cell>
          <cell r="X8">
            <v>-1.8319102210271267E-4</v>
          </cell>
          <cell r="Y8">
            <v>3.4194204526734936E-5</v>
          </cell>
          <cell r="Z8">
            <v>1615225439</v>
          </cell>
          <cell r="AA8">
            <v>2414660998</v>
          </cell>
          <cell r="AB8">
            <v>3994970241</v>
          </cell>
          <cell r="AF8">
            <v>283004637</v>
          </cell>
          <cell r="AG8">
            <v>2305970941</v>
          </cell>
          <cell r="AH8">
            <v>229912226.52884999</v>
          </cell>
          <cell r="AI8">
            <v>0.12272688782334487</v>
          </cell>
          <cell r="AJ8">
            <v>3.2635733027652235E-2</v>
          </cell>
          <cell r="AK8">
            <v>2.5852692217425477E-2</v>
          </cell>
          <cell r="AL8">
            <v>0.18121531306842256</v>
          </cell>
          <cell r="AM8">
            <v>9.9703002514483982E-2</v>
          </cell>
          <cell r="AN8">
            <v>6534008152</v>
          </cell>
          <cell r="AO8">
            <v>358261689</v>
          </cell>
          <cell r="AP8">
            <v>5.4830309461787158E-2</v>
          </cell>
          <cell r="AU8">
            <v>3531247</v>
          </cell>
          <cell r="BA8">
            <v>3994970241</v>
          </cell>
          <cell r="BB8">
            <v>2014149123</v>
          </cell>
          <cell r="BC8">
            <v>1980821118</v>
          </cell>
        </row>
        <row r="9">
          <cell r="A9">
            <v>201206</v>
          </cell>
          <cell r="B9">
            <v>7571346</v>
          </cell>
          <cell r="C9">
            <v>4880249</v>
          </cell>
          <cell r="D9">
            <v>18518781</v>
          </cell>
          <cell r="E9">
            <v>4801257</v>
          </cell>
          <cell r="F9">
            <v>-16323387</v>
          </cell>
          <cell r="G9">
            <v>38378646</v>
          </cell>
          <cell r="H9">
            <v>11871904</v>
          </cell>
          <cell r="I9">
            <v>-30898604</v>
          </cell>
          <cell r="J9">
            <v>4902085339</v>
          </cell>
          <cell r="K9">
            <v>2.2723972852759306E-2</v>
          </cell>
          <cell r="L9">
            <v>1.4647150690340364E-2</v>
          </cell>
          <cell r="M9">
            <v>1.5445153391688026E-3</v>
          </cell>
          <cell r="N9">
            <v>3.7777353349335479E-3</v>
          </cell>
          <cell r="O9">
            <v>10470619</v>
          </cell>
          <cell r="P9">
            <v>6118986</v>
          </cell>
          <cell r="Q9">
            <v>18518781</v>
          </cell>
          <cell r="R9">
            <v>2.4046654656647098E-3</v>
          </cell>
          <cell r="S9">
            <v>6.7562319759815453E-3</v>
          </cell>
          <cell r="T9">
            <v>3.9588467407398274E-3</v>
          </cell>
          <cell r="U9">
            <v>0.37850989078747121</v>
          </cell>
          <cell r="V9">
            <v>3.9266622634517227E-4</v>
          </cell>
          <cell r="W9">
            <v>6.3710159143833141E-4</v>
          </cell>
          <cell r="X9">
            <v>-9.7047595932459556E-5</v>
          </cell>
          <cell r="Y9">
            <v>-2.3523184696763342E-4</v>
          </cell>
          <cell r="Z9">
            <v>1549771979</v>
          </cell>
          <cell r="AA9">
            <v>2544630880</v>
          </cell>
          <cell r="AB9">
            <v>4677822157</v>
          </cell>
          <cell r="AF9">
            <v>292051464</v>
          </cell>
          <cell r="AG9">
            <v>2310031770</v>
          </cell>
          <cell r="AH9">
            <v>228687110.10968995</v>
          </cell>
          <cell r="AI9">
            <v>0.1264274664066633</v>
          </cell>
          <cell r="AJ9">
            <v>3.1172022798630166E-2</v>
          </cell>
          <cell r="AK9">
            <v>2.1320662615821946E-2</v>
          </cell>
          <cell r="AL9">
            <v>0.17892015182111543</v>
          </cell>
          <cell r="AM9">
            <v>9.8997387429736503E-2</v>
          </cell>
          <cell r="AN9">
            <v>7339511191</v>
          </cell>
          <cell r="AO9">
            <v>364059827</v>
          </cell>
          <cell r="AP9">
            <v>4.9602734777000494E-2</v>
          </cell>
          <cell r="AU9">
            <v>4503666</v>
          </cell>
          <cell r="BA9">
            <v>4677822157</v>
          </cell>
          <cell r="BB9">
            <v>2607749889</v>
          </cell>
          <cell r="BC9">
            <v>2070072268</v>
          </cell>
        </row>
        <row r="10">
          <cell r="A10">
            <v>201306</v>
          </cell>
          <cell r="B10">
            <v>12812095</v>
          </cell>
          <cell r="C10">
            <v>9568158</v>
          </cell>
          <cell r="D10">
            <v>19518661</v>
          </cell>
          <cell r="E10">
            <v>2645737</v>
          </cell>
          <cell r="F10">
            <v>-10266853</v>
          </cell>
          <cell r="G10">
            <v>37095607</v>
          </cell>
          <cell r="H10">
            <v>13099800</v>
          </cell>
          <cell r="I10">
            <v>-29780081</v>
          </cell>
          <cell r="J10">
            <v>4732391153</v>
          </cell>
          <cell r="K10">
            <v>3.7070631873927985E-2</v>
          </cell>
          <cell r="L10">
            <v>2.7684595136828055E-2</v>
          </cell>
          <cell r="M10">
            <v>2.7073195316659406E-3</v>
          </cell>
          <cell r="N10">
            <v>4.1244817617467136E-3</v>
          </cell>
          <cell r="O10">
            <v>11163225</v>
          </cell>
          <cell r="P10">
            <v>6213369</v>
          </cell>
          <cell r="Q10">
            <v>19518661</v>
          </cell>
          <cell r="R10">
            <v>2.4068827533790817E-3</v>
          </cell>
          <cell r="S10">
            <v>7.8787745686433337E-3</v>
          </cell>
          <cell r="T10">
            <v>4.2850295531770694E-3</v>
          </cell>
          <cell r="U10">
            <v>0.35436238556174232</v>
          </cell>
          <cell r="V10">
            <v>1.4315643504303707E-6</v>
          </cell>
          <cell r="W10">
            <v>3.9778687103029451E-4</v>
          </cell>
          <cell r="X10">
            <v>-1.3213253620371668E-4</v>
          </cell>
          <cell r="Y10">
            <v>3.2043852104500503E-5</v>
          </cell>
          <cell r="Z10">
            <v>1416873259</v>
          </cell>
          <cell r="AA10">
            <v>2581500487</v>
          </cell>
          <cell r="AB10">
            <v>4555082003</v>
          </cell>
          <cell r="AF10">
            <v>306954744</v>
          </cell>
          <cell r="AG10">
            <v>2045269839</v>
          </cell>
          <cell r="AH10">
            <v>214108436.47367007</v>
          </cell>
          <cell r="AI10">
            <v>0.15008031612595446</v>
          </cell>
          <cell r="AJ10">
            <v>3.159300389996119E-2</v>
          </cell>
          <cell r="AK10">
            <v>2.0730990205542262E-2</v>
          </cell>
          <cell r="AL10">
            <v>0.20240431023145791</v>
          </cell>
          <cell r="AM10">
            <v>0.10468468873444824</v>
          </cell>
          <cell r="AN10">
            <v>6865893001</v>
          </cell>
          <cell r="AO10">
            <v>371570962</v>
          </cell>
          <cell r="AP10">
            <v>5.4118373523426834E-2</v>
          </cell>
          <cell r="AU10">
            <v>7572117</v>
          </cell>
          <cell r="BA10">
            <v>4555082003</v>
          </cell>
          <cell r="BB10">
            <v>2655171936</v>
          </cell>
          <cell r="BC10">
            <v>1899910067</v>
          </cell>
        </row>
        <row r="11">
          <cell r="A11">
            <v>201406</v>
          </cell>
          <cell r="B11">
            <v>19720742</v>
          </cell>
          <cell r="C11">
            <v>16283269</v>
          </cell>
          <cell r="D11">
            <v>24019843</v>
          </cell>
          <cell r="E11">
            <v>2419786</v>
          </cell>
          <cell r="F11">
            <v>-7244713</v>
          </cell>
          <cell r="G11">
            <v>36162429</v>
          </cell>
          <cell r="H11">
            <v>14827009</v>
          </cell>
          <cell r="I11">
            <v>-28884890</v>
          </cell>
          <cell r="J11">
            <v>4669999348</v>
          </cell>
          <cell r="K11">
            <v>5.375309827115661E-2</v>
          </cell>
          <cell r="L11">
            <v>4.4383530737975178E-2</v>
          </cell>
          <cell r="M11">
            <v>4.2228575488871779E-3</v>
          </cell>
          <cell r="N11">
            <v>5.1434360500043482E-3</v>
          </cell>
          <cell r="O11">
            <v>14817088</v>
          </cell>
          <cell r="P11">
            <v>7054223</v>
          </cell>
          <cell r="Q11">
            <v>24019843</v>
          </cell>
          <cell r="R11">
            <v>2.6844230944952294E-3</v>
          </cell>
          <cell r="S11">
            <v>1.0995623457660917E-2</v>
          </cell>
          <cell r="T11">
            <v>5.3454933612894816E-3</v>
          </cell>
          <cell r="U11">
            <v>0.33897241946186896</v>
          </cell>
          <cell r="V11">
            <v>1.8346182018973465E-4</v>
          </cell>
          <cell r="W11">
            <v>1.0565258090073286E-3</v>
          </cell>
          <cell r="X11">
            <v>-1.2790909183837515E-4</v>
          </cell>
          <cell r="Y11">
            <v>-9.5311591545559765E-5</v>
          </cell>
          <cell r="Z11">
            <v>1347544144</v>
          </cell>
          <cell r="AA11">
            <v>2627835759</v>
          </cell>
          <cell r="AB11">
            <v>4493475415</v>
          </cell>
          <cell r="AN11">
            <v>6886747647</v>
          </cell>
          <cell r="BA11">
            <v>4493475415</v>
          </cell>
          <cell r="BB11">
            <v>2700821989</v>
          </cell>
          <cell r="BC11">
            <v>1792653426</v>
          </cell>
        </row>
        <row r="12">
          <cell r="A12">
            <v>201506</v>
          </cell>
          <cell r="B12">
            <v>23916319</v>
          </cell>
          <cell r="C12">
            <v>18801602</v>
          </cell>
          <cell r="D12">
            <v>25675973</v>
          </cell>
          <cell r="E12">
            <v>1467623</v>
          </cell>
          <cell r="F12">
            <v>-4145577</v>
          </cell>
          <cell r="G12">
            <v>38219610</v>
          </cell>
          <cell r="H12">
            <v>15834614</v>
          </cell>
          <cell r="I12">
            <v>-28346624</v>
          </cell>
          <cell r="J12">
            <v>4548303170</v>
          </cell>
          <cell r="K12">
            <v>6.2509450390139387E-2</v>
          </cell>
          <cell r="L12">
            <v>4.914124985011889E-2</v>
          </cell>
          <cell r="M12">
            <v>5.2582948203076796E-3</v>
          </cell>
          <cell r="N12">
            <v>5.6451762427261422E-3</v>
          </cell>
          <cell r="O12">
            <v>13946896</v>
          </cell>
          <cell r="P12">
            <v>8508683</v>
          </cell>
          <cell r="Q12">
            <v>25675973</v>
          </cell>
          <cell r="R12">
            <v>3.2593376292858172E-3</v>
          </cell>
          <cell r="S12">
            <v>1.0223161035694581E-2</v>
          </cell>
          <cell r="T12">
            <v>5.919465960398539E-3</v>
          </cell>
          <cell r="U12">
            <v>0.34322347748802079</v>
          </cell>
          <cell r="V12">
            <v>3.7759036890135458E-4</v>
          </cell>
          <cell r="W12">
            <v>-2.6512723869610497E-4</v>
          </cell>
          <cell r="X12">
            <v>2.9603617384517971E-5</v>
          </cell>
          <cell r="Y12">
            <v>4.2617807389301599E-4</v>
          </cell>
          <cell r="Z12">
            <v>1364244968</v>
          </cell>
          <cell r="AA12">
            <v>2610555876</v>
          </cell>
          <cell r="AB12">
            <v>4337548889</v>
          </cell>
          <cell r="AN12">
            <v>7156923412</v>
          </cell>
          <cell r="BA12">
            <v>4337548889</v>
          </cell>
          <cell r="BB12">
            <v>2579150555</v>
          </cell>
          <cell r="BC12">
            <v>1758398334</v>
          </cell>
        </row>
        <row r="13">
          <cell r="A13">
            <v>201606</v>
          </cell>
          <cell r="B13">
            <v>21638114</v>
          </cell>
          <cell r="C13">
            <v>17154650</v>
          </cell>
          <cell r="D13">
            <v>22480479</v>
          </cell>
          <cell r="E13">
            <v>460316</v>
          </cell>
          <cell r="F13">
            <v>-2102758</v>
          </cell>
          <cell r="G13">
            <v>36078905</v>
          </cell>
          <cell r="H13">
            <v>13502450</v>
          </cell>
          <cell r="I13">
            <v>-28068967</v>
          </cell>
          <cell r="J13">
            <v>4743701682</v>
          </cell>
          <cell r="K13">
            <v>5.655294004740407E-2</v>
          </cell>
          <cell r="L13">
            <v>4.4835048608404607E-2</v>
          </cell>
          <cell r="M13">
            <v>4.5614407166677312E-3</v>
          </cell>
          <cell r="N13">
            <v>4.739016174921431E-3</v>
          </cell>
          <cell r="O13">
            <v>11731744</v>
          </cell>
          <cell r="P13">
            <v>7860142</v>
          </cell>
          <cell r="Q13">
            <v>22480479</v>
          </cell>
          <cell r="R13">
            <v>2.9246965650132346E-3</v>
          </cell>
          <cell r="S13">
            <v>8.4170340629986119E-3</v>
          </cell>
          <cell r="T13">
            <v>4.9575349646630773E-3</v>
          </cell>
          <cell r="U13">
            <v>0.34150983164424054</v>
          </cell>
          <cell r="V13">
            <v>-2.2035785075160343E-4</v>
          </cell>
          <cell r="W13">
            <v>-6.1681011837352211E-4</v>
          </cell>
          <cell r="X13">
            <v>-9.4119213260610788E-6</v>
          </cell>
          <cell r="Y13">
            <v>-1.1282949957312424E-4</v>
          </cell>
          <cell r="Z13">
            <v>1393809733</v>
          </cell>
          <cell r="AA13">
            <v>2687506832</v>
          </cell>
          <cell r="AB13">
            <v>4534608260</v>
          </cell>
          <cell r="AN13">
            <v>7190659853</v>
          </cell>
          <cell r="BA13">
            <v>4534608260</v>
          </cell>
          <cell r="BB13">
            <v>2698098816</v>
          </cell>
          <cell r="BC13">
            <v>1836509444</v>
          </cell>
        </row>
        <row r="14">
          <cell r="A14">
            <v>201706</v>
          </cell>
          <cell r="B14">
            <v>29227619</v>
          </cell>
          <cell r="C14">
            <v>23124873</v>
          </cell>
          <cell r="D14">
            <v>18789822</v>
          </cell>
          <cell r="E14">
            <v>9148159</v>
          </cell>
          <cell r="F14">
            <v>398534</v>
          </cell>
          <cell r="G14">
            <v>31348710</v>
          </cell>
          <cell r="H14">
            <v>11685799</v>
          </cell>
          <cell r="I14">
            <v>-24110025</v>
          </cell>
          <cell r="J14">
            <v>4378482239</v>
          </cell>
          <cell r="K14">
            <v>7.6905706099665821E-2</v>
          </cell>
          <cell r="L14">
            <v>6.084774426990093E-2</v>
          </cell>
          <cell r="M14">
            <v>6.6752854995422535E-3</v>
          </cell>
          <cell r="N14">
            <v>4.2914007581520757E-3</v>
          </cell>
          <cell r="O14">
            <v>8460391</v>
          </cell>
          <cell r="P14">
            <v>8143455</v>
          </cell>
          <cell r="Q14">
            <v>18789822</v>
          </cell>
          <cell r="R14">
            <v>2.9479611617077061E-3</v>
          </cell>
          <cell r="S14">
            <v>6.9744590912903413E-3</v>
          </cell>
          <cell r="T14">
            <v>4.489680412075479E-3</v>
          </cell>
          <cell r="U14">
            <v>0.30513566960310878</v>
          </cell>
          <cell r="V14">
            <v>1.616573840405763E-5</v>
          </cell>
          <cell r="W14">
            <v>-4.4018107994488886E-4</v>
          </cell>
          <cell r="X14">
            <v>-1.4646048814892027E-4</v>
          </cell>
          <cell r="Y14">
            <v>1.5593996308953728E-4</v>
          </cell>
          <cell r="Z14">
            <v>1213053355</v>
          </cell>
          <cell r="AA14">
            <v>2762402404</v>
          </cell>
          <cell r="AB14">
            <v>4185113477</v>
          </cell>
          <cell r="AN14">
            <v>6867716098</v>
          </cell>
          <cell r="AQ14">
            <v>19490757</v>
          </cell>
          <cell r="AR14">
            <v>5188701</v>
          </cell>
          <cell r="AS14">
            <v>11663252</v>
          </cell>
          <cell r="AT14">
            <v>3711282</v>
          </cell>
          <cell r="AV14">
            <v>503961</v>
          </cell>
          <cell r="BA14">
            <v>4185113477</v>
          </cell>
          <cell r="BB14">
            <v>2768053701</v>
          </cell>
          <cell r="BC14">
            <v>1417059776</v>
          </cell>
        </row>
        <row r="15">
          <cell r="A15">
            <v>201806</v>
          </cell>
          <cell r="B15">
            <v>22782777</v>
          </cell>
          <cell r="C15">
            <v>18399325</v>
          </cell>
          <cell r="D15">
            <v>18291828</v>
          </cell>
          <cell r="E15">
            <v>4368091</v>
          </cell>
          <cell r="F15">
            <v>-483228</v>
          </cell>
          <cell r="G15">
            <v>30375229</v>
          </cell>
          <cell r="H15">
            <v>11502183</v>
          </cell>
          <cell r="I15">
            <v>-24439581</v>
          </cell>
          <cell r="J15">
            <v>4536505382</v>
          </cell>
          <cell r="K15">
            <v>5.8705408386149287E-2</v>
          </cell>
          <cell r="L15">
            <v>4.7410370042005247E-2</v>
          </cell>
          <cell r="M15">
            <v>5.0220985277340952E-3</v>
          </cell>
          <cell r="N15">
            <v>4.0321407029689713E-3</v>
          </cell>
          <cell r="O15">
            <v>8083725</v>
          </cell>
          <cell r="P15">
            <v>8117111</v>
          </cell>
          <cell r="Q15">
            <v>18291828</v>
          </cell>
          <cell r="R15">
            <v>2.8480652366200242E-3</v>
          </cell>
          <cell r="S15">
            <v>6.1647879676364377E-3</v>
          </cell>
          <cell r="T15">
            <v>4.2203689915718528E-3</v>
          </cell>
          <cell r="U15">
            <v>0.31511023566459345</v>
          </cell>
          <cell r="V15">
            <v>-6.8417696591369838E-5</v>
          </cell>
          <cell r="W15">
            <v>-2.5513565858539773E-4</v>
          </cell>
          <cell r="X15">
            <v>3.3082869988151059E-5</v>
          </cell>
          <cell r="Y15">
            <v>1.4079365078088161E-5</v>
          </cell>
          <cell r="Z15">
            <v>1311273809</v>
          </cell>
          <cell r="AA15">
            <v>2850043916</v>
          </cell>
          <cell r="AB15">
            <v>4334177423</v>
          </cell>
          <cell r="AN15">
            <v>6967070827</v>
          </cell>
          <cell r="AQ15">
            <v>15054334</v>
          </cell>
          <cell r="AR15">
            <v>4857356</v>
          </cell>
          <cell r="AS15">
            <v>16643560</v>
          </cell>
          <cell r="AT15">
            <v>-6156342</v>
          </cell>
          <cell r="AV15">
            <v>0</v>
          </cell>
          <cell r="BA15">
            <v>4334177423</v>
          </cell>
          <cell r="BB15">
            <v>2858223942</v>
          </cell>
          <cell r="BC15">
            <v>1475953481</v>
          </cell>
        </row>
        <row r="16">
          <cell r="A16">
            <v>201906</v>
          </cell>
          <cell r="B16">
            <v>20273758</v>
          </cell>
          <cell r="C16">
            <v>16592383</v>
          </cell>
          <cell r="D16">
            <v>15485393</v>
          </cell>
          <cell r="E16">
            <v>4269191</v>
          </cell>
          <cell r="F16">
            <v>-1559216</v>
          </cell>
          <cell r="G16">
            <v>29310775</v>
          </cell>
          <cell r="H16">
            <v>11822590</v>
          </cell>
          <cell r="I16">
            <v>-25161248</v>
          </cell>
          <cell r="J16">
            <v>4723251377</v>
          </cell>
          <cell r="K16">
            <v>5.0853327848111633E-2</v>
          </cell>
          <cell r="L16">
            <v>4.1619214971414478E-2</v>
          </cell>
          <cell r="M16">
            <v>4.2923309351527664E-3</v>
          </cell>
          <cell r="N16">
            <v>3.2785451723798863E-3</v>
          </cell>
          <cell r="O16">
            <v>5493071</v>
          </cell>
          <cell r="P16">
            <v>8058259</v>
          </cell>
          <cell r="Q16">
            <v>15485393</v>
          </cell>
          <cell r="R16">
            <v>2.728773564217244E-3</v>
          </cell>
          <cell r="S16">
            <v>4.0423017785400474E-3</v>
          </cell>
          <cell r="T16">
            <v>3.4317832973978302E-3</v>
          </cell>
          <cell r="U16">
            <v>0.31514548037727835</v>
          </cell>
          <cell r="V16">
            <v>-8.1697440998397143E-5</v>
          </cell>
          <cell r="W16">
            <v>-6.688919296569208E-4</v>
          </cell>
          <cell r="X16">
            <v>4.6294924517318174E-8</v>
          </cell>
          <cell r="Y16">
            <v>-3.8113220458414537E-5</v>
          </cell>
          <cell r="Z16">
            <v>1358896812</v>
          </cell>
          <cell r="AA16">
            <v>2953069872</v>
          </cell>
          <cell r="AB16">
            <v>4512345815</v>
          </cell>
          <cell r="AN16">
            <v>7303029662</v>
          </cell>
          <cell r="AQ16">
            <v>13951280</v>
          </cell>
          <cell r="AR16">
            <v>16134</v>
          </cell>
          <cell r="AS16">
            <v>13359878</v>
          </cell>
          <cell r="AT16">
            <v>697198</v>
          </cell>
          <cell r="AV16">
            <v>0</v>
          </cell>
          <cell r="BA16">
            <v>4512345815</v>
          </cell>
          <cell r="BB16">
            <v>2955522062</v>
          </cell>
          <cell r="BC16">
            <v>1556823753</v>
          </cell>
        </row>
        <row r="17">
          <cell r="A17">
            <v>202006</v>
          </cell>
          <cell r="B17">
            <v>7019850</v>
          </cell>
          <cell r="C17">
            <v>5773379</v>
          </cell>
          <cell r="D17">
            <v>15003317</v>
          </cell>
          <cell r="E17">
            <v>1559185</v>
          </cell>
          <cell r="F17">
            <v>-10272909</v>
          </cell>
          <cell r="G17">
            <v>30064249</v>
          </cell>
          <cell r="H17">
            <v>13047286</v>
          </cell>
          <cell r="I17">
            <v>-27183321</v>
          </cell>
          <cell r="J17">
            <v>4826265916</v>
          </cell>
          <cell r="K17">
            <v>1.7004106153060503E-2</v>
          </cell>
          <cell r="L17">
            <v>1.3984793033732958E-2</v>
          </cell>
          <cell r="M17">
            <v>1.4545095778348738E-3</v>
          </cell>
          <cell r="N17">
            <v>3.1086801392896978E-3</v>
          </cell>
          <cell r="O17">
            <v>4849167</v>
          </cell>
          <cell r="P17">
            <v>7768162</v>
          </cell>
          <cell r="Q17">
            <v>15003317</v>
          </cell>
          <cell r="R17">
            <v>2.5670238383670163E-3</v>
          </cell>
          <cell r="S17">
            <v>3.6673106488932664E-3</v>
          </cell>
          <cell r="T17">
            <v>3.2655373280560443E-3</v>
          </cell>
          <cell r="U17">
            <v>0.30408123301400108</v>
          </cell>
          <cell r="V17">
            <v>-1.1256466977401381E-4</v>
          </cell>
          <cell r="W17">
            <v>-1.1402776507230631E-4</v>
          </cell>
          <cell r="X17">
            <v>-1.2173845442213818E-5</v>
          </cell>
          <cell r="Y17">
            <v>7.4879666586445248E-5</v>
          </cell>
          <cell r="Z17">
            <v>1322267859</v>
          </cell>
          <cell r="AA17">
            <v>3026135513</v>
          </cell>
          <cell r="AB17">
            <v>4594440514</v>
          </cell>
          <cell r="AN17">
            <v>7713423331</v>
          </cell>
          <cell r="AQ17">
            <v>6207589</v>
          </cell>
          <cell r="AR17">
            <v>533378</v>
          </cell>
          <cell r="AS17">
            <v>2109935</v>
          </cell>
          <cell r="AT17">
            <v>4832761</v>
          </cell>
          <cell r="AV17">
            <v>360</v>
          </cell>
          <cell r="BA17">
            <v>4594440514</v>
          </cell>
          <cell r="BB17">
            <v>3048672499</v>
          </cell>
          <cell r="BC17">
            <v>1545768015</v>
          </cell>
        </row>
        <row r="18">
          <cell r="A18">
            <v>202106</v>
          </cell>
          <cell r="B18">
            <v>22440472</v>
          </cell>
          <cell r="C18">
            <v>17850736</v>
          </cell>
          <cell r="D18">
            <v>16645333</v>
          </cell>
          <cell r="E18">
            <v>4957265</v>
          </cell>
          <cell r="F18">
            <v>-119184</v>
          </cell>
          <cell r="G18">
            <v>29716090</v>
          </cell>
          <cell r="H18">
            <v>14701586</v>
          </cell>
          <cell r="I18">
            <v>-27493767</v>
          </cell>
          <cell r="J18">
            <v>4898206418</v>
          </cell>
          <cell r="K18">
            <v>5.1704135336257485E-2</v>
          </cell>
          <cell r="L18">
            <v>4.1129120189441808E-2</v>
          </cell>
          <cell r="M18">
            <v>4.5813651130616768E-3</v>
          </cell>
          <cell r="N18">
            <v>3.39825062064177E-3</v>
          </cell>
          <cell r="O18">
            <v>7128901</v>
          </cell>
          <cell r="P18">
            <v>7390961</v>
          </cell>
          <cell r="Q18">
            <v>16645333</v>
          </cell>
          <cell r="R18">
            <v>2.3906673758217287E-3</v>
          </cell>
          <cell r="S18">
            <v>5.4439914080602727E-3</v>
          </cell>
          <cell r="T18">
            <v>3.5870735855091569E-3</v>
          </cell>
          <cell r="U18">
            <v>0.29753982558439934</v>
          </cell>
          <cell r="V18">
            <v>-1.2388339143888107E-4</v>
          </cell>
          <cell r="W18">
            <v>5.2863328320170929E-4</v>
          </cell>
          <cell r="X18">
            <v>-1.9973036509466762E-5</v>
          </cell>
          <cell r="Y18">
            <v>-7.6016209992646466E-5</v>
          </cell>
          <cell r="Z18">
            <v>1309498944</v>
          </cell>
          <cell r="AA18">
            <v>3091589016</v>
          </cell>
          <cell r="AB18">
            <v>4640365636</v>
          </cell>
          <cell r="AN18">
            <v>7795625741</v>
          </cell>
          <cell r="AQ18">
            <v>14271529</v>
          </cell>
          <cell r="AR18">
            <v>762327</v>
          </cell>
          <cell r="AS18">
            <v>6761429</v>
          </cell>
          <cell r="AT18">
            <v>4240377</v>
          </cell>
          <cell r="AV18">
            <v>266046</v>
          </cell>
          <cell r="BA18">
            <v>4640365636</v>
          </cell>
          <cell r="BB18">
            <v>3092810019</v>
          </cell>
          <cell r="BC18">
            <v>1547555617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ltat"/>
      <sheetName val="Basisindtjening"/>
      <sheetName val="Udlånsvækst_Grupper"/>
      <sheetName val="Udlån_Brancher"/>
      <sheetName val="Udlånsvækst_Trancher"/>
      <sheetName val="Nedskrivninger 1. og 2. kvt"/>
      <sheetName val="KRL_grupper"/>
      <sheetName val="Nedskrivninger_Grupper"/>
      <sheetName val="Nedskrivningsstadier"/>
      <sheetName val="Bonitet_2"/>
      <sheetName val="Bonitet"/>
      <sheetName val="KRL"/>
      <sheetName val="NPL"/>
      <sheetName val="Indlånsoverskud"/>
      <sheetName val="data_grupper"/>
      <sheetName val="data"/>
      <sheetName val="laaste_grupp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">
          <cell r="A1" t="str">
            <v>REGNPER</v>
          </cell>
          <cell r="B1" t="str">
            <v>GRUPPE</v>
          </cell>
          <cell r="C1" t="str">
            <v>regnper_g</v>
          </cell>
          <cell r="D1" t="str">
            <v>antal</v>
          </cell>
          <cell r="E1" t="str">
            <v>Udlaan</v>
          </cell>
          <cell r="F1" t="str">
            <v>Udlaan_ex_repo</v>
          </cell>
          <cell r="G1" t="str">
            <v>Udlaan_brancher_ialt</v>
          </cell>
          <cell r="H1" t="str">
            <v>Nedskriv_udlaan_tilgode</v>
          </cell>
          <cell r="I1" t="str">
            <v>Nedskrivninger_hensættelser</v>
          </cell>
          <cell r="J1" t="str">
            <v>nedskr_pct_n</v>
          </cell>
          <cell r="K1" t="str">
            <v>nedskr_akk</v>
          </cell>
          <cell r="L1" t="str">
            <v>nedskr_per</v>
          </cell>
          <cell r="M1" t="str">
            <v>Nedskr_off</v>
          </cell>
          <cell r="N1" t="str">
            <v>Nedskr_land</v>
          </cell>
          <cell r="O1" t="str">
            <v>Nedskr_indu</v>
          </cell>
          <cell r="P1" t="str">
            <v>Nedskr_energi</v>
          </cell>
          <cell r="Q1" t="str">
            <v>Nedskr_bygge</v>
          </cell>
          <cell r="R1" t="str">
            <v>Nedskr_handel</v>
          </cell>
          <cell r="S1" t="str">
            <v>Nedskr_trans</v>
          </cell>
          <cell r="T1" t="str">
            <v>Nedskr_hotel</v>
          </cell>
          <cell r="U1" t="str">
            <v>Nedskr_info</v>
          </cell>
          <cell r="V1" t="str">
            <v>Nedskr_fin</v>
          </cell>
          <cell r="W1" t="str">
            <v>Nedskr_ejen</v>
          </cell>
          <cell r="X1" t="str">
            <v>Nedskr_ovr</v>
          </cell>
          <cell r="Y1" t="str">
            <v>Nedskr_privat</v>
          </cell>
          <cell r="Z1" t="str">
            <v>Nedskr_brancher_ialt</v>
          </cell>
          <cell r="AA1" t="str">
            <v>Nedskr_s1_d</v>
          </cell>
          <cell r="AB1" t="str">
            <v>Nedskr_s2g_d</v>
          </cell>
          <cell r="AC1" t="str">
            <v>Nedskr_s2s_d</v>
          </cell>
          <cell r="AD1" t="str">
            <v>Nedskr_s3_d</v>
          </cell>
          <cell r="AE1" t="str">
            <v>Indlaan</v>
          </cell>
          <cell r="AF1" t="str">
            <v>Indlaan_ex_repo</v>
          </cell>
          <cell r="AG1" t="str">
            <v>erh_krl</v>
          </cell>
          <cell r="AH1" t="str">
            <v>land_krl</v>
          </cell>
          <cell r="AI1" t="str">
            <v>bygge_krl</v>
          </cell>
          <cell r="AJ1" t="str">
            <v>fast_krl</v>
          </cell>
          <cell r="AK1" t="str">
            <v>handel_krl</v>
          </cell>
          <cell r="AL1" t="str">
            <v>trans_krl</v>
          </cell>
          <cell r="AM1" t="str">
            <v>privat_krl</v>
          </cell>
          <cell r="AN1" t="str">
            <v>industri_krl</v>
          </cell>
          <cell r="AO1" t="str">
            <v>energi_krl</v>
          </cell>
          <cell r="AP1" t="str">
            <v>fin_krl</v>
          </cell>
          <cell r="AQ1" t="str">
            <v>info_krl</v>
          </cell>
          <cell r="AR1" t="str">
            <v>udl_vkst</v>
          </cell>
          <cell r="AS1" t="str">
            <v>indlaansoverskud</v>
          </cell>
          <cell r="AT1" t="str">
            <v>indlaansoverskud_ex_repo</v>
          </cell>
          <cell r="AU1" t="str">
            <v>Andel_Bonitet1</v>
          </cell>
          <cell r="AV1" t="str">
            <v>Andel_Bonitet2c</v>
          </cell>
          <cell r="AW1" t="str">
            <v>Andel_Bonitet2b</v>
          </cell>
          <cell r="AX1" t="str">
            <v>Andel_Bonitet2a3</v>
          </cell>
        </row>
        <row r="2">
          <cell r="A2">
            <v>202106</v>
          </cell>
          <cell r="C2" t="str">
            <v>202106</v>
          </cell>
          <cell r="D2">
            <v>1</v>
          </cell>
          <cell r="E2">
            <v>0</v>
          </cell>
          <cell r="F2">
            <v>0</v>
          </cell>
          <cell r="H2">
            <v>0</v>
          </cell>
          <cell r="J2">
            <v>0</v>
          </cell>
          <cell r="K2">
            <v>0</v>
          </cell>
          <cell r="L2">
            <v>0</v>
          </cell>
          <cell r="AE2">
            <v>300</v>
          </cell>
          <cell r="AF2">
            <v>300</v>
          </cell>
        </row>
        <row r="3">
          <cell r="A3">
            <v>200506</v>
          </cell>
          <cell r="B3" t="str">
            <v>1</v>
          </cell>
          <cell r="C3" t="str">
            <v>2005061</v>
          </cell>
          <cell r="D3">
            <v>5</v>
          </cell>
          <cell r="E3">
            <v>993607810</v>
          </cell>
          <cell r="F3">
            <v>993607810</v>
          </cell>
          <cell r="H3">
            <v>-425642</v>
          </cell>
          <cell r="J3">
            <v>1379031971</v>
          </cell>
          <cell r="K3">
            <v>11817505.407</v>
          </cell>
          <cell r="L3">
            <v>178782.872</v>
          </cell>
          <cell r="X3">
            <v>0</v>
          </cell>
          <cell r="AE3">
            <v>864897362</v>
          </cell>
          <cell r="AF3">
            <v>864897362</v>
          </cell>
          <cell r="AS3">
            <v>0.87046151740695399</v>
          </cell>
          <cell r="AT3">
            <v>0.87046151740695399</v>
          </cell>
        </row>
        <row r="4">
          <cell r="A4">
            <v>200606</v>
          </cell>
          <cell r="B4" t="str">
            <v>1</v>
          </cell>
          <cell r="C4" t="str">
            <v>2006061</v>
          </cell>
          <cell r="D4">
            <v>5</v>
          </cell>
          <cell r="E4">
            <v>1196544798</v>
          </cell>
          <cell r="F4">
            <v>1196544798</v>
          </cell>
          <cell r="H4">
            <v>-618778</v>
          </cell>
          <cell r="J4">
            <v>1626598506</v>
          </cell>
          <cell r="K4">
            <v>9598073.5960000008</v>
          </cell>
          <cell r="L4">
            <v>-387982.75099999999</v>
          </cell>
          <cell r="X4">
            <v>0</v>
          </cell>
          <cell r="AE4">
            <v>977558665</v>
          </cell>
          <cell r="AF4">
            <v>977558665</v>
          </cell>
          <cell r="AR4">
            <v>0.20424254515471299</v>
          </cell>
          <cell r="AS4">
            <v>0.81698459316689998</v>
          </cell>
          <cell r="AT4">
            <v>0.81698459316689998</v>
          </cell>
        </row>
        <row r="5">
          <cell r="A5">
            <v>200706</v>
          </cell>
          <cell r="B5" t="str">
            <v>1</v>
          </cell>
          <cell r="C5" t="str">
            <v>2007061</v>
          </cell>
          <cell r="D5">
            <v>5</v>
          </cell>
          <cell r="E5">
            <v>1529684617</v>
          </cell>
          <cell r="F5">
            <v>1529684617</v>
          </cell>
          <cell r="H5">
            <v>-413380</v>
          </cell>
          <cell r="J5">
            <v>1924317581</v>
          </cell>
          <cell r="K5">
            <v>8107299.7190199997</v>
          </cell>
          <cell r="L5">
            <v>-222142.29399999999</v>
          </cell>
          <cell r="X5">
            <v>0</v>
          </cell>
          <cell r="AE5">
            <v>1195606147</v>
          </cell>
          <cell r="AF5">
            <v>1195606147</v>
          </cell>
          <cell r="AR5">
            <v>0.27841817502933103</v>
          </cell>
          <cell r="AS5">
            <v>0.78160304007293302</v>
          </cell>
          <cell r="AT5">
            <v>0.78160304007293302</v>
          </cell>
        </row>
        <row r="6">
          <cell r="A6">
            <v>200806</v>
          </cell>
          <cell r="B6" t="str">
            <v>1</v>
          </cell>
          <cell r="C6" t="str">
            <v>2008061</v>
          </cell>
          <cell r="D6">
            <v>5</v>
          </cell>
          <cell r="E6">
            <v>1742466312</v>
          </cell>
          <cell r="F6">
            <v>1742466312</v>
          </cell>
          <cell r="H6">
            <v>1188294</v>
          </cell>
          <cell r="J6">
            <v>2191939771</v>
          </cell>
          <cell r="K6">
            <v>8104941.3021999998</v>
          </cell>
          <cell r="L6">
            <v>1692768.1052000001</v>
          </cell>
          <cell r="X6">
            <v>0</v>
          </cell>
          <cell r="AE6">
            <v>1333530401</v>
          </cell>
          <cell r="AF6">
            <v>1333530401</v>
          </cell>
          <cell r="AR6">
            <v>0.13910167666934201</v>
          </cell>
          <cell r="AS6">
            <v>0.76531201310249497</v>
          </cell>
          <cell r="AT6">
            <v>0.76531201310249497</v>
          </cell>
        </row>
        <row r="7">
          <cell r="A7">
            <v>200906</v>
          </cell>
          <cell r="B7" t="str">
            <v>1</v>
          </cell>
          <cell r="C7" t="str">
            <v>2009061</v>
          </cell>
          <cell r="D7">
            <v>6</v>
          </cell>
          <cell r="E7">
            <v>1711592371</v>
          </cell>
          <cell r="F7">
            <v>1711592371</v>
          </cell>
          <cell r="H7">
            <v>17397608</v>
          </cell>
          <cell r="J7">
            <v>2207904876</v>
          </cell>
          <cell r="K7">
            <v>35525093.022739999</v>
          </cell>
          <cell r="L7">
            <v>17504774.951639999</v>
          </cell>
          <cell r="X7">
            <v>0</v>
          </cell>
          <cell r="AE7">
            <v>1277231294</v>
          </cell>
          <cell r="AF7">
            <v>1277231294</v>
          </cell>
          <cell r="AR7">
            <v>-1.7718529642368201E-2</v>
          </cell>
          <cell r="AS7">
            <v>0.74622399330617295</v>
          </cell>
          <cell r="AT7">
            <v>0.74622399330617295</v>
          </cell>
        </row>
        <row r="8">
          <cell r="A8">
            <v>201006</v>
          </cell>
          <cell r="B8" t="str">
            <v>1</v>
          </cell>
          <cell r="C8" t="str">
            <v>2010061</v>
          </cell>
          <cell r="D8">
            <v>6</v>
          </cell>
          <cell r="E8">
            <v>1670941331</v>
          </cell>
          <cell r="F8">
            <v>1670941331</v>
          </cell>
          <cell r="H8">
            <v>11098217</v>
          </cell>
          <cell r="J8">
            <v>2180497712</v>
          </cell>
          <cell r="K8">
            <v>58262659.112999998</v>
          </cell>
          <cell r="L8">
            <v>9322996.3880000003</v>
          </cell>
          <cell r="X8">
            <v>0</v>
          </cell>
          <cell r="AE8">
            <v>1237636798</v>
          </cell>
          <cell r="AF8">
            <v>1237636798</v>
          </cell>
          <cell r="AR8">
            <v>-2.3750421355436101E-2</v>
          </cell>
          <cell r="AS8">
            <v>0.74068237767469502</v>
          </cell>
          <cell r="AT8">
            <v>0.74068237767469502</v>
          </cell>
        </row>
        <row r="9">
          <cell r="A9">
            <v>201106</v>
          </cell>
          <cell r="B9" t="str">
            <v>1</v>
          </cell>
          <cell r="C9" t="str">
            <v>2011061</v>
          </cell>
          <cell r="D9">
            <v>6</v>
          </cell>
          <cell r="E9">
            <v>1556628348</v>
          </cell>
          <cell r="F9">
            <v>1314059095</v>
          </cell>
          <cell r="H9">
            <v>6513200</v>
          </cell>
          <cell r="J9">
            <v>1979195965</v>
          </cell>
          <cell r="K9">
            <v>54575807.038000003</v>
          </cell>
          <cell r="L9">
            <v>6107456.5609999998</v>
          </cell>
          <cell r="X9">
            <v>0</v>
          </cell>
          <cell r="AE9">
            <v>1328327299</v>
          </cell>
          <cell r="AF9">
            <v>1219041034</v>
          </cell>
          <cell r="AR9">
            <v>-0.21358154794484499</v>
          </cell>
          <cell r="AS9">
            <v>0.85333618696246405</v>
          </cell>
          <cell r="AT9">
            <v>0.92769118119455696</v>
          </cell>
        </row>
        <row r="10">
          <cell r="A10">
            <v>201206</v>
          </cell>
          <cell r="B10" t="str">
            <v>1</v>
          </cell>
          <cell r="C10" t="str">
            <v>2012061</v>
          </cell>
          <cell r="D10">
            <v>5</v>
          </cell>
          <cell r="E10">
            <v>1589605219</v>
          </cell>
          <cell r="F10">
            <v>1261154750</v>
          </cell>
          <cell r="H10">
            <v>9447108</v>
          </cell>
          <cell r="J10">
            <v>1933471755</v>
          </cell>
          <cell r="K10">
            <v>62732537.555</v>
          </cell>
          <cell r="L10">
            <v>9314394.6500000004</v>
          </cell>
          <cell r="X10">
            <v>0</v>
          </cell>
          <cell r="AE10">
            <v>1301491309</v>
          </cell>
          <cell r="AF10">
            <v>1165581210</v>
          </cell>
          <cell r="AR10">
            <v>-4.0260247960918399E-2</v>
          </cell>
          <cell r="AS10">
            <v>0.81875128078577397</v>
          </cell>
          <cell r="AT10">
            <v>0.92421743644069099</v>
          </cell>
        </row>
        <row r="11">
          <cell r="A11">
            <v>201306</v>
          </cell>
          <cell r="B11" t="str">
            <v>1</v>
          </cell>
          <cell r="C11" t="str">
            <v>2013061</v>
          </cell>
          <cell r="D11">
            <v>5</v>
          </cell>
          <cell r="E11">
            <v>1499518330</v>
          </cell>
          <cell r="F11">
            <v>1164835619</v>
          </cell>
          <cell r="H11">
            <v>4763614</v>
          </cell>
          <cell r="J11">
            <v>1836586170</v>
          </cell>
          <cell r="K11">
            <v>58088884.464000002</v>
          </cell>
          <cell r="L11">
            <v>4816227.6390000004</v>
          </cell>
          <cell r="X11">
            <v>0</v>
          </cell>
          <cell r="AE11">
            <v>1363819223</v>
          </cell>
          <cell r="AF11">
            <v>1254031960</v>
          </cell>
          <cell r="AR11">
            <v>-7.6373760634846799E-2</v>
          </cell>
          <cell r="AS11">
            <v>0.90950486947365305</v>
          </cell>
          <cell r="AT11">
            <v>1.0765741874176</v>
          </cell>
        </row>
        <row r="12">
          <cell r="A12">
            <v>201406</v>
          </cell>
          <cell r="B12" t="str">
            <v>1</v>
          </cell>
          <cell r="C12" t="str">
            <v>2014061</v>
          </cell>
          <cell r="D12">
            <v>5</v>
          </cell>
          <cell r="E12">
            <v>1419119957</v>
          </cell>
          <cell r="F12">
            <v>1117455670</v>
          </cell>
          <cell r="H12">
            <v>3106418</v>
          </cell>
          <cell r="J12">
            <v>1764820145</v>
          </cell>
          <cell r="K12">
            <v>56142753.534000002</v>
          </cell>
          <cell r="L12">
            <v>3213018.1359999999</v>
          </cell>
          <cell r="X12">
            <v>41246978</v>
          </cell>
          <cell r="AE12">
            <v>1530888714</v>
          </cell>
          <cell r="AF12">
            <v>1259246920</v>
          </cell>
          <cell r="AR12">
            <v>-4.0675223376732898E-2</v>
          </cell>
          <cell r="AS12">
            <v>1.0787592031587501</v>
          </cell>
          <cell r="AT12">
            <v>1.1268875838269301</v>
          </cell>
        </row>
        <row r="13">
          <cell r="A13">
            <v>201506</v>
          </cell>
          <cell r="B13" t="str">
            <v>1</v>
          </cell>
          <cell r="C13" t="str">
            <v>2015061</v>
          </cell>
          <cell r="D13">
            <v>5</v>
          </cell>
          <cell r="E13">
            <v>1393520280</v>
          </cell>
          <cell r="F13">
            <v>1144496877</v>
          </cell>
          <cell r="H13">
            <v>1145796</v>
          </cell>
          <cell r="J13">
            <v>1778179360</v>
          </cell>
          <cell r="K13">
            <v>49137086.563000001</v>
          </cell>
          <cell r="L13">
            <v>1171897.3319999999</v>
          </cell>
          <cell r="X13">
            <v>33598426</v>
          </cell>
          <cell r="AE13">
            <v>1448822401</v>
          </cell>
          <cell r="AF13">
            <v>1297572986</v>
          </cell>
          <cell r="AR13">
            <v>2.4198908042589298E-2</v>
          </cell>
          <cell r="AS13">
            <v>1.0396851928125499</v>
          </cell>
          <cell r="AT13">
            <v>1.13374969567523</v>
          </cell>
        </row>
        <row r="14">
          <cell r="A14">
            <v>201606</v>
          </cell>
          <cell r="B14" t="str">
            <v>1</v>
          </cell>
          <cell r="C14" t="str">
            <v>2016061</v>
          </cell>
          <cell r="D14">
            <v>5</v>
          </cell>
          <cell r="E14">
            <v>1462270634</v>
          </cell>
          <cell r="F14">
            <v>1171488245</v>
          </cell>
          <cell r="H14">
            <v>318373</v>
          </cell>
          <cell r="J14">
            <v>1853901017</v>
          </cell>
          <cell r="K14">
            <v>42499991.255400002</v>
          </cell>
          <cell r="L14">
            <v>634037.96100000001</v>
          </cell>
          <cell r="X14">
            <v>29851489</v>
          </cell>
          <cell r="AE14">
            <v>1457162261</v>
          </cell>
          <cell r="AF14">
            <v>1343277634</v>
          </cell>
          <cell r="AR14">
            <v>2.35836100057789E-2</v>
          </cell>
          <cell r="AS14">
            <v>0.99650654750138401</v>
          </cell>
          <cell r="AT14">
            <v>1.14664200834555</v>
          </cell>
        </row>
        <row r="15">
          <cell r="A15">
            <v>201706</v>
          </cell>
          <cell r="B15" t="str">
            <v>1</v>
          </cell>
          <cell r="C15" t="str">
            <v>2017061</v>
          </cell>
          <cell r="D15">
            <v>4</v>
          </cell>
          <cell r="E15">
            <v>1236937041</v>
          </cell>
          <cell r="F15">
            <v>980974475</v>
          </cell>
          <cell r="G15">
            <v>1429637426</v>
          </cell>
          <cell r="H15">
            <v>-867318</v>
          </cell>
          <cell r="J15">
            <v>1498459098</v>
          </cell>
          <cell r="K15">
            <v>27617066.497400001</v>
          </cell>
          <cell r="L15">
            <v>-281708.15360000002</v>
          </cell>
          <cell r="M15">
            <v>2108</v>
          </cell>
          <cell r="N15">
            <v>-205718</v>
          </cell>
          <cell r="O15">
            <v>-131379</v>
          </cell>
          <cell r="P15">
            <v>22645</v>
          </cell>
          <cell r="Q15">
            <v>-71801</v>
          </cell>
          <cell r="R15">
            <v>-19114</v>
          </cell>
          <cell r="S15">
            <v>279617</v>
          </cell>
          <cell r="T15">
            <v>-27392</v>
          </cell>
          <cell r="U15">
            <v>-3239</v>
          </cell>
          <cell r="V15">
            <v>-139114</v>
          </cell>
          <cell r="W15">
            <v>-368066</v>
          </cell>
          <cell r="X15">
            <v>-154713</v>
          </cell>
          <cell r="Y15">
            <v>-39356</v>
          </cell>
          <cell r="Z15">
            <v>-828128</v>
          </cell>
          <cell r="AE15">
            <v>1228531133</v>
          </cell>
          <cell r="AF15">
            <v>1095435635</v>
          </cell>
          <cell r="AG15">
            <v>18362796</v>
          </cell>
          <cell r="AH15">
            <v>1924285</v>
          </cell>
          <cell r="AI15">
            <v>456508</v>
          </cell>
          <cell r="AJ15">
            <v>5257475</v>
          </cell>
          <cell r="AK15">
            <v>1143840</v>
          </cell>
          <cell r="AL15">
            <v>3475694</v>
          </cell>
          <cell r="AM15">
            <v>9146579</v>
          </cell>
          <cell r="AN15">
            <v>1624967</v>
          </cell>
          <cell r="AO15">
            <v>229343</v>
          </cell>
          <cell r="AP15">
            <v>1534524</v>
          </cell>
          <cell r="AQ15">
            <v>81757</v>
          </cell>
          <cell r="AR15">
            <v>-0.16262542181974701</v>
          </cell>
          <cell r="AS15">
            <v>0.99320425557536496</v>
          </cell>
          <cell r="AT15">
            <v>1.1166810787813799</v>
          </cell>
          <cell r="AU15">
            <v>3.7453698149544898E-2</v>
          </cell>
          <cell r="AV15">
            <v>9.5056352317921793E-3</v>
          </cell>
          <cell r="AW15">
            <v>9.0114181750207606E-2</v>
          </cell>
          <cell r="AX15">
            <v>0.86292648486845502</v>
          </cell>
        </row>
        <row r="16">
          <cell r="A16">
            <v>201806</v>
          </cell>
          <cell r="B16" t="str">
            <v>1</v>
          </cell>
          <cell r="C16" t="str">
            <v>2018061</v>
          </cell>
          <cell r="D16">
            <v>4</v>
          </cell>
          <cell r="E16">
            <v>1368892855</v>
          </cell>
          <cell r="F16">
            <v>1069226893</v>
          </cell>
          <cell r="G16">
            <v>1556227827</v>
          </cell>
          <cell r="H16">
            <v>-728445</v>
          </cell>
          <cell r="I16">
            <v>7909817</v>
          </cell>
          <cell r="J16">
            <v>1630795631</v>
          </cell>
          <cell r="K16">
            <v>27716696.425000001</v>
          </cell>
          <cell r="L16">
            <v>-1319335.7949999999</v>
          </cell>
          <cell r="M16">
            <v>-2986</v>
          </cell>
          <cell r="N16">
            <v>-73242</v>
          </cell>
          <cell r="O16">
            <v>167221</v>
          </cell>
          <cell r="P16">
            <v>-14691</v>
          </cell>
          <cell r="Q16">
            <v>-132083</v>
          </cell>
          <cell r="R16">
            <v>220081</v>
          </cell>
          <cell r="S16">
            <v>-51336</v>
          </cell>
          <cell r="T16">
            <v>-31171</v>
          </cell>
          <cell r="U16">
            <v>-22972</v>
          </cell>
          <cell r="V16">
            <v>-17019</v>
          </cell>
          <cell r="W16">
            <v>-407958</v>
          </cell>
          <cell r="X16">
            <v>-29443</v>
          </cell>
          <cell r="Y16">
            <v>-347168</v>
          </cell>
          <cell r="Z16">
            <v>-711596</v>
          </cell>
          <cell r="AA16">
            <v>-691905</v>
          </cell>
          <cell r="AB16">
            <v>-81664</v>
          </cell>
          <cell r="AC16">
            <v>244433</v>
          </cell>
          <cell r="AD16">
            <v>-182461</v>
          </cell>
          <cell r="AE16">
            <v>1384266358</v>
          </cell>
          <cell r="AF16">
            <v>1249555860</v>
          </cell>
          <cell r="AG16">
            <v>22545440</v>
          </cell>
          <cell r="AH16">
            <v>1633977</v>
          </cell>
          <cell r="AI16">
            <v>618614</v>
          </cell>
          <cell r="AJ16">
            <v>3908203</v>
          </cell>
          <cell r="AK16">
            <v>2373041</v>
          </cell>
          <cell r="AL16">
            <v>3927854</v>
          </cell>
          <cell r="AM16">
            <v>12206820</v>
          </cell>
          <cell r="AN16">
            <v>5568416</v>
          </cell>
          <cell r="AO16">
            <v>409128</v>
          </cell>
          <cell r="AP16">
            <v>1731234</v>
          </cell>
          <cell r="AQ16">
            <v>191854</v>
          </cell>
          <cell r="AR16">
            <v>8.9964030919356994E-2</v>
          </cell>
          <cell r="AS16">
            <v>1.01123061088664</v>
          </cell>
          <cell r="AT16">
            <v>1.1686536021312</v>
          </cell>
          <cell r="AU16">
            <v>3.5096642744019003E-2</v>
          </cell>
          <cell r="AV16">
            <v>8.4814763794949094E-3</v>
          </cell>
          <cell r="AW16">
            <v>7.7903549155013199E-2</v>
          </cell>
          <cell r="AX16">
            <v>0.87851833172147298</v>
          </cell>
        </row>
        <row r="17">
          <cell r="A17">
            <v>201906</v>
          </cell>
          <cell r="B17" t="str">
            <v>1</v>
          </cell>
          <cell r="C17" t="str">
            <v>2019061</v>
          </cell>
          <cell r="D17">
            <v>5</v>
          </cell>
          <cell r="E17">
            <v>1496103175</v>
          </cell>
          <cell r="F17">
            <v>1136827926</v>
          </cell>
          <cell r="G17">
            <v>1767932391</v>
          </cell>
          <cell r="H17">
            <v>574373</v>
          </cell>
          <cell r="I17">
            <v>8200974</v>
          </cell>
          <cell r="J17">
            <v>1768082792</v>
          </cell>
          <cell r="K17">
            <v>25033829.657299999</v>
          </cell>
          <cell r="L17">
            <v>99667.189299999998</v>
          </cell>
          <cell r="M17">
            <v>-702</v>
          </cell>
          <cell r="N17">
            <v>71374</v>
          </cell>
          <cell r="O17">
            <v>23525</v>
          </cell>
          <cell r="P17">
            <v>-119869</v>
          </cell>
          <cell r="Q17">
            <v>107146</v>
          </cell>
          <cell r="R17">
            <v>403776</v>
          </cell>
          <cell r="S17">
            <v>117887</v>
          </cell>
          <cell r="T17">
            <v>14163</v>
          </cell>
          <cell r="U17">
            <v>13160</v>
          </cell>
          <cell r="V17">
            <v>-76982</v>
          </cell>
          <cell r="W17">
            <v>-150881</v>
          </cell>
          <cell r="X17">
            <v>65399</v>
          </cell>
          <cell r="Y17">
            <v>83329</v>
          </cell>
          <cell r="Z17">
            <v>537162</v>
          </cell>
          <cell r="AA17">
            <v>-415557</v>
          </cell>
          <cell r="AB17">
            <v>152000</v>
          </cell>
          <cell r="AC17">
            <v>43711</v>
          </cell>
          <cell r="AD17">
            <v>757008</v>
          </cell>
          <cell r="AE17">
            <v>1520179769</v>
          </cell>
          <cell r="AF17">
            <v>1329885568</v>
          </cell>
          <cell r="AG17">
            <v>15654834</v>
          </cell>
          <cell r="AH17">
            <v>1826869</v>
          </cell>
          <cell r="AI17">
            <v>409077</v>
          </cell>
          <cell r="AJ17">
            <v>2120452</v>
          </cell>
          <cell r="AK17">
            <v>1984129</v>
          </cell>
          <cell r="AL17">
            <v>4234254</v>
          </cell>
          <cell r="AM17">
            <v>8802517</v>
          </cell>
          <cell r="AN17">
            <v>3046576</v>
          </cell>
          <cell r="AO17">
            <v>145803</v>
          </cell>
          <cell r="AP17">
            <v>813238</v>
          </cell>
          <cell r="AQ17">
            <v>88443</v>
          </cell>
          <cell r="AR17">
            <v>6.3224216901547795E-2</v>
          </cell>
          <cell r="AS17">
            <v>1.0160928700656</v>
          </cell>
          <cell r="AT17">
            <v>1.1698213402263</v>
          </cell>
          <cell r="AU17">
            <v>2.8905246032883001E-2</v>
          </cell>
          <cell r="AV17">
            <v>8.2264501218276293E-3</v>
          </cell>
          <cell r="AW17">
            <v>9.1245183898126803E-2</v>
          </cell>
          <cell r="AX17">
            <v>0.87162311994716302</v>
          </cell>
        </row>
        <row r="18">
          <cell r="A18">
            <v>202006</v>
          </cell>
          <cell r="B18" t="str">
            <v>1</v>
          </cell>
          <cell r="C18" t="str">
            <v>2020061</v>
          </cell>
          <cell r="D18">
            <v>5</v>
          </cell>
          <cell r="E18">
            <v>1518782097</v>
          </cell>
          <cell r="F18">
            <v>1108290944</v>
          </cell>
          <cell r="G18">
            <v>1769048355</v>
          </cell>
          <cell r="H18">
            <v>5523608</v>
          </cell>
          <cell r="I18">
            <v>13512951</v>
          </cell>
          <cell r="J18">
            <v>1769048354</v>
          </cell>
          <cell r="K18">
            <v>28666509.654100001</v>
          </cell>
          <cell r="L18">
            <v>4693016.1624999996</v>
          </cell>
          <cell r="M18">
            <v>4646</v>
          </cell>
          <cell r="N18">
            <v>-186852</v>
          </cell>
          <cell r="O18">
            <v>735096</v>
          </cell>
          <cell r="P18">
            <v>50854</v>
          </cell>
          <cell r="Q18">
            <v>404437</v>
          </cell>
          <cell r="R18">
            <v>631113</v>
          </cell>
          <cell r="S18">
            <v>2360317</v>
          </cell>
          <cell r="T18">
            <v>102699</v>
          </cell>
          <cell r="U18">
            <v>-66351</v>
          </cell>
          <cell r="V18">
            <v>131374</v>
          </cell>
          <cell r="W18">
            <v>462528</v>
          </cell>
          <cell r="X18">
            <v>479750</v>
          </cell>
          <cell r="Y18">
            <v>154285</v>
          </cell>
          <cell r="Z18">
            <v>5161196</v>
          </cell>
          <cell r="AA18">
            <v>289982</v>
          </cell>
          <cell r="AB18">
            <v>577710</v>
          </cell>
          <cell r="AC18">
            <v>1161463</v>
          </cell>
          <cell r="AD18">
            <v>3132041</v>
          </cell>
          <cell r="AE18">
            <v>1658092843</v>
          </cell>
          <cell r="AF18">
            <v>1475154777</v>
          </cell>
          <cell r="AG18">
            <v>25743382</v>
          </cell>
          <cell r="AH18">
            <v>1286350</v>
          </cell>
          <cell r="AI18">
            <v>788651</v>
          </cell>
          <cell r="AJ18">
            <v>2997030</v>
          </cell>
          <cell r="AK18">
            <v>2951043</v>
          </cell>
          <cell r="AL18">
            <v>10809423</v>
          </cell>
          <cell r="AM18">
            <v>10242295</v>
          </cell>
          <cell r="AN18">
            <v>3432555</v>
          </cell>
          <cell r="AO18">
            <v>130465</v>
          </cell>
          <cell r="AP18">
            <v>1637743</v>
          </cell>
          <cell r="AQ18">
            <v>355551</v>
          </cell>
          <cell r="AR18">
            <v>-2.51022879956945E-2</v>
          </cell>
          <cell r="AS18">
            <v>1.09172530165794</v>
          </cell>
          <cell r="AT18">
            <v>1.3310176222102199</v>
          </cell>
          <cell r="AU18">
            <v>3.3401536802766002E-2</v>
          </cell>
          <cell r="AV18">
            <v>7.1461157188431801E-3</v>
          </cell>
          <cell r="AW18">
            <v>8.2864733510781094E-2</v>
          </cell>
          <cell r="AX18">
            <v>0.87658761396760998</v>
          </cell>
        </row>
        <row r="19">
          <cell r="A19">
            <v>202106</v>
          </cell>
          <cell r="B19" t="str">
            <v>1</v>
          </cell>
          <cell r="C19" t="str">
            <v>2021061</v>
          </cell>
          <cell r="D19">
            <v>5</v>
          </cell>
          <cell r="E19">
            <v>1415548991</v>
          </cell>
          <cell r="F19">
            <v>1092519353</v>
          </cell>
          <cell r="G19">
            <v>1686575866</v>
          </cell>
          <cell r="H19">
            <v>34951</v>
          </cell>
          <cell r="I19">
            <v>10505312</v>
          </cell>
          <cell r="J19">
            <v>1686325842</v>
          </cell>
          <cell r="K19">
            <v>26164262.804400001</v>
          </cell>
          <cell r="L19">
            <v>-474362.10940000002</v>
          </cell>
          <cell r="M19">
            <v>-1095</v>
          </cell>
          <cell r="N19">
            <v>-283520</v>
          </cell>
          <cell r="O19">
            <v>-529294</v>
          </cell>
          <cell r="P19">
            <v>-12030</v>
          </cell>
          <cell r="Q19">
            <v>-1552</v>
          </cell>
          <cell r="R19">
            <v>-44724</v>
          </cell>
          <cell r="S19">
            <v>644666</v>
          </cell>
          <cell r="T19">
            <v>118898</v>
          </cell>
          <cell r="U19">
            <v>27980</v>
          </cell>
          <cell r="V19">
            <v>18109</v>
          </cell>
          <cell r="W19">
            <v>18862</v>
          </cell>
          <cell r="X19">
            <v>133843</v>
          </cell>
          <cell r="Y19">
            <v>96989</v>
          </cell>
          <cell r="Z19">
            <v>68235</v>
          </cell>
          <cell r="AA19">
            <v>-693021</v>
          </cell>
          <cell r="AB19">
            <v>347508</v>
          </cell>
          <cell r="AC19">
            <v>452913</v>
          </cell>
          <cell r="AD19">
            <v>-39165</v>
          </cell>
          <cell r="AE19">
            <v>1764558697</v>
          </cell>
          <cell r="AF19">
            <v>1585420413</v>
          </cell>
          <cell r="AG19">
            <v>22934686</v>
          </cell>
          <cell r="AH19">
            <v>1228978</v>
          </cell>
          <cell r="AI19">
            <v>707061</v>
          </cell>
          <cell r="AJ19">
            <v>2898992</v>
          </cell>
          <cell r="AK19">
            <v>2894454</v>
          </cell>
          <cell r="AL19">
            <v>9013997</v>
          </cell>
          <cell r="AM19">
            <v>10857184</v>
          </cell>
          <cell r="AN19">
            <v>2590666</v>
          </cell>
          <cell r="AO19">
            <v>102074</v>
          </cell>
          <cell r="AP19">
            <v>1349219</v>
          </cell>
          <cell r="AQ19">
            <v>302261</v>
          </cell>
          <cell r="AR19">
            <v>-1.42305511791676E-2</v>
          </cell>
          <cell r="AS19">
            <v>1.2465543108850301</v>
          </cell>
          <cell r="AT19">
            <v>1.4511600262700299</v>
          </cell>
          <cell r="AU19">
            <v>3.04447565489506E-2</v>
          </cell>
          <cell r="AV19">
            <v>6.1479915860453002E-3</v>
          </cell>
          <cell r="AW19">
            <v>8.5668444830781995E-2</v>
          </cell>
          <cell r="AX19">
            <v>0.87773880703422202</v>
          </cell>
        </row>
        <row r="20">
          <cell r="A20">
            <v>200506</v>
          </cell>
          <cell r="B20" t="str">
            <v>2</v>
          </cell>
          <cell r="C20" t="str">
            <v>2005062</v>
          </cell>
          <cell r="D20">
            <v>22</v>
          </cell>
          <cell r="E20">
            <v>178128665</v>
          </cell>
          <cell r="F20">
            <v>178128665</v>
          </cell>
          <cell r="H20">
            <v>201477</v>
          </cell>
          <cell r="J20">
            <v>267032898</v>
          </cell>
          <cell r="K20">
            <v>5225007.7379999999</v>
          </cell>
          <cell r="L20">
            <v>247519.6</v>
          </cell>
          <cell r="X20">
            <v>0</v>
          </cell>
          <cell r="AE20">
            <v>170261589</v>
          </cell>
          <cell r="AF20">
            <v>170261589</v>
          </cell>
          <cell r="AS20">
            <v>0.95583486801520701</v>
          </cell>
          <cell r="AT20">
            <v>0.95583486801520701</v>
          </cell>
        </row>
        <row r="21">
          <cell r="A21">
            <v>200606</v>
          </cell>
          <cell r="B21" t="str">
            <v>2</v>
          </cell>
          <cell r="C21" t="str">
            <v>2006062</v>
          </cell>
          <cell r="D21">
            <v>9</v>
          </cell>
          <cell r="E21">
            <v>163223417</v>
          </cell>
          <cell r="F21">
            <v>163223417</v>
          </cell>
          <cell r="H21">
            <v>9232</v>
          </cell>
          <cell r="J21">
            <v>220844905</v>
          </cell>
          <cell r="K21">
            <v>2756926.2280000001</v>
          </cell>
          <cell r="L21">
            <v>34507.718999999997</v>
          </cell>
          <cell r="X21">
            <v>0</v>
          </cell>
          <cell r="AE21">
            <v>126667399</v>
          </cell>
          <cell r="AF21">
            <v>126667399</v>
          </cell>
          <cell r="AR21">
            <v>-8.3676863574989505E-2</v>
          </cell>
          <cell r="AS21">
            <v>0.77603692734848195</v>
          </cell>
          <cell r="AT21">
            <v>0.77603692734848195</v>
          </cell>
        </row>
        <row r="22">
          <cell r="A22">
            <v>200706</v>
          </cell>
          <cell r="B22" t="str">
            <v>2</v>
          </cell>
          <cell r="C22" t="str">
            <v>2007062</v>
          </cell>
          <cell r="D22">
            <v>11</v>
          </cell>
          <cell r="E22">
            <v>219353117</v>
          </cell>
          <cell r="F22">
            <v>219353117</v>
          </cell>
          <cell r="H22">
            <v>-78385</v>
          </cell>
          <cell r="J22">
            <v>289398016</v>
          </cell>
          <cell r="K22">
            <v>2432693.872</v>
          </cell>
          <cell r="L22">
            <v>-137824.94899999999</v>
          </cell>
          <cell r="X22">
            <v>0</v>
          </cell>
          <cell r="AE22">
            <v>158827677</v>
          </cell>
          <cell r="AF22">
            <v>158827677</v>
          </cell>
          <cell r="AR22">
            <v>0.34388264277055303</v>
          </cell>
          <cell r="AS22">
            <v>0.72407303425736103</v>
          </cell>
          <cell r="AT22">
            <v>0.72407303425736103</v>
          </cell>
        </row>
        <row r="23">
          <cell r="A23">
            <v>200806</v>
          </cell>
          <cell r="B23" t="str">
            <v>2</v>
          </cell>
          <cell r="C23" t="str">
            <v>2008062</v>
          </cell>
          <cell r="D23">
            <v>11</v>
          </cell>
          <cell r="E23">
            <v>256826594</v>
          </cell>
          <cell r="F23">
            <v>256826594</v>
          </cell>
          <cell r="H23">
            <v>357884</v>
          </cell>
          <cell r="J23">
            <v>310827610</v>
          </cell>
          <cell r="K23">
            <v>2856234.63</v>
          </cell>
          <cell r="L23">
            <v>353237.71100000001</v>
          </cell>
          <cell r="X23">
            <v>0</v>
          </cell>
          <cell r="AE23">
            <v>178606294</v>
          </cell>
          <cell r="AF23">
            <v>178606294</v>
          </cell>
          <cell r="AR23">
            <v>0.17083630956564</v>
          </cell>
          <cell r="AS23">
            <v>0.69543535666715295</v>
          </cell>
          <cell r="AT23">
            <v>0.69543535666715295</v>
          </cell>
        </row>
        <row r="24">
          <cell r="A24">
            <v>200906</v>
          </cell>
          <cell r="B24" t="str">
            <v>2</v>
          </cell>
          <cell r="C24" t="str">
            <v>2009062</v>
          </cell>
          <cell r="D24">
            <v>11</v>
          </cell>
          <cell r="E24">
            <v>196092647</v>
          </cell>
          <cell r="F24">
            <v>196092647</v>
          </cell>
          <cell r="H24">
            <v>4439142</v>
          </cell>
          <cell r="J24">
            <v>242699331</v>
          </cell>
          <cell r="K24">
            <v>10930766.704399999</v>
          </cell>
          <cell r="L24">
            <v>4442095.3377999999</v>
          </cell>
          <cell r="X24">
            <v>0</v>
          </cell>
          <cell r="AE24">
            <v>165709713</v>
          </cell>
          <cell r="AF24">
            <v>165709713</v>
          </cell>
          <cell r="AR24">
            <v>-0.23647841936493499</v>
          </cell>
          <cell r="AS24">
            <v>0.84505826982895504</v>
          </cell>
          <cell r="AT24">
            <v>0.84505826982895504</v>
          </cell>
        </row>
        <row r="25">
          <cell r="A25">
            <v>201006</v>
          </cell>
          <cell r="B25" t="str">
            <v>2</v>
          </cell>
          <cell r="C25" t="str">
            <v>2010062</v>
          </cell>
          <cell r="D25">
            <v>11</v>
          </cell>
          <cell r="E25">
            <v>163113019</v>
          </cell>
          <cell r="F25">
            <v>163113019</v>
          </cell>
          <cell r="H25">
            <v>1973706</v>
          </cell>
          <cell r="J25">
            <v>208296226</v>
          </cell>
          <cell r="K25">
            <v>12328663.784</v>
          </cell>
          <cell r="L25">
            <v>2015361.3759999999</v>
          </cell>
          <cell r="X25">
            <v>0</v>
          </cell>
          <cell r="AE25">
            <v>158934273</v>
          </cell>
          <cell r="AF25">
            <v>158934273</v>
          </cell>
          <cell r="AR25">
            <v>-0.16818390951701501</v>
          </cell>
          <cell r="AS25">
            <v>0.97438128467231699</v>
          </cell>
          <cell r="AT25">
            <v>0.97438128467231699</v>
          </cell>
        </row>
        <row r="26">
          <cell r="A26">
            <v>201106</v>
          </cell>
          <cell r="B26" t="str">
            <v>2</v>
          </cell>
          <cell r="C26" t="str">
            <v>2011062</v>
          </cell>
          <cell r="D26">
            <v>9</v>
          </cell>
          <cell r="E26">
            <v>130443407</v>
          </cell>
          <cell r="F26">
            <v>129862744</v>
          </cell>
          <cell r="H26">
            <v>845110</v>
          </cell>
          <cell r="J26">
            <v>155928371</v>
          </cell>
          <cell r="K26">
            <v>7304795.591</v>
          </cell>
          <cell r="L26">
            <v>932182.52599999995</v>
          </cell>
          <cell r="X26">
            <v>0</v>
          </cell>
          <cell r="AE26">
            <v>130579395</v>
          </cell>
          <cell r="AF26">
            <v>130479329</v>
          </cell>
          <cell r="AR26">
            <v>-0.20384807542554301</v>
          </cell>
          <cell r="AS26">
            <v>1.0010425057358401</v>
          </cell>
          <cell r="AT26">
            <v>1.0047479745230099</v>
          </cell>
        </row>
        <row r="27">
          <cell r="A27">
            <v>201206</v>
          </cell>
          <cell r="B27" t="str">
            <v>2</v>
          </cell>
          <cell r="C27" t="str">
            <v>2012062</v>
          </cell>
          <cell r="D27">
            <v>12</v>
          </cell>
          <cell r="E27">
            <v>158962270</v>
          </cell>
          <cell r="F27">
            <v>158406243</v>
          </cell>
          <cell r="H27">
            <v>1864230</v>
          </cell>
          <cell r="J27">
            <v>201269711</v>
          </cell>
          <cell r="K27">
            <v>12188325.8927</v>
          </cell>
          <cell r="L27">
            <v>1887008.0434399999</v>
          </cell>
          <cell r="X27">
            <v>0</v>
          </cell>
          <cell r="AE27">
            <v>181747847</v>
          </cell>
          <cell r="AF27">
            <v>181747847</v>
          </cell>
          <cell r="AR27">
            <v>0.21979744244430899</v>
          </cell>
          <cell r="AS27">
            <v>1.1433395295625799</v>
          </cell>
          <cell r="AT27">
            <v>1.1473528035129299</v>
          </cell>
        </row>
        <row r="28">
          <cell r="A28">
            <v>201306</v>
          </cell>
          <cell r="B28" t="str">
            <v>2</v>
          </cell>
          <cell r="C28" t="str">
            <v>2013062</v>
          </cell>
          <cell r="D28">
            <v>11</v>
          </cell>
          <cell r="E28">
            <v>145358008</v>
          </cell>
          <cell r="F28">
            <v>144640969</v>
          </cell>
          <cell r="H28">
            <v>1823369</v>
          </cell>
          <cell r="J28">
            <v>185526378</v>
          </cell>
          <cell r="K28">
            <v>14508532.774739999</v>
          </cell>
          <cell r="L28">
            <v>1870988.05204</v>
          </cell>
          <cell r="X28">
            <v>0</v>
          </cell>
          <cell r="AE28">
            <v>192195441</v>
          </cell>
          <cell r="AF28">
            <v>192195441</v>
          </cell>
          <cell r="AR28">
            <v>-8.6898557400922699E-2</v>
          </cell>
          <cell r="AS28">
            <v>1.3222212084799601</v>
          </cell>
          <cell r="AT28">
            <v>1.3287759500560301</v>
          </cell>
        </row>
        <row r="29">
          <cell r="A29">
            <v>201406</v>
          </cell>
          <cell r="B29" t="str">
            <v>2</v>
          </cell>
          <cell r="C29" t="str">
            <v>2014062</v>
          </cell>
          <cell r="D29">
            <v>11</v>
          </cell>
          <cell r="E29">
            <v>134983289</v>
          </cell>
          <cell r="F29">
            <v>133073244</v>
          </cell>
          <cell r="H29">
            <v>1186053</v>
          </cell>
          <cell r="J29">
            <v>175271805</v>
          </cell>
          <cell r="K29">
            <v>16280692.052200001</v>
          </cell>
          <cell r="L29">
            <v>1279691.4598000001</v>
          </cell>
          <cell r="X29">
            <v>12952615</v>
          </cell>
          <cell r="AE29">
            <v>199370284</v>
          </cell>
          <cell r="AF29">
            <v>199370284</v>
          </cell>
          <cell r="AR29">
            <v>-7.9975439047286795E-2</v>
          </cell>
          <cell r="AS29">
            <v>1.4769997492059901</v>
          </cell>
          <cell r="AT29">
            <v>1.49819962305871</v>
          </cell>
        </row>
        <row r="30">
          <cell r="A30">
            <v>201506</v>
          </cell>
          <cell r="B30" t="str">
            <v>2</v>
          </cell>
          <cell r="C30" t="str">
            <v>2015062</v>
          </cell>
          <cell r="D30">
            <v>13</v>
          </cell>
          <cell r="E30">
            <v>147031823</v>
          </cell>
          <cell r="F30">
            <v>146125944</v>
          </cell>
          <cell r="H30">
            <v>1123766</v>
          </cell>
          <cell r="J30">
            <v>203082730</v>
          </cell>
          <cell r="K30">
            <v>17572670.861559998</v>
          </cell>
          <cell r="L30">
            <v>1550530.3307699999</v>
          </cell>
          <cell r="X30">
            <v>13908202</v>
          </cell>
          <cell r="AE30">
            <v>227718748</v>
          </cell>
          <cell r="AF30">
            <v>227691333</v>
          </cell>
          <cell r="AR30">
            <v>9.8086584557899495E-2</v>
          </cell>
          <cell r="AS30">
            <v>1.5487718464865901</v>
          </cell>
          <cell r="AT30">
            <v>1.55818554027613</v>
          </cell>
        </row>
        <row r="31">
          <cell r="A31">
            <v>201606</v>
          </cell>
          <cell r="B31" t="str">
            <v>2</v>
          </cell>
          <cell r="C31" t="str">
            <v>2016062</v>
          </cell>
          <cell r="D31">
            <v>12</v>
          </cell>
          <cell r="E31">
            <v>156962536</v>
          </cell>
          <cell r="F31">
            <v>153304004</v>
          </cell>
          <cell r="H31">
            <v>940450</v>
          </cell>
          <cell r="J31">
            <v>214342182</v>
          </cell>
          <cell r="K31">
            <v>14185354.391419999</v>
          </cell>
          <cell r="L31">
            <v>961665.35988999996</v>
          </cell>
          <cell r="X31">
            <v>10946868</v>
          </cell>
          <cell r="AE31">
            <v>238881120</v>
          </cell>
          <cell r="AF31">
            <v>238881120</v>
          </cell>
          <cell r="AR31">
            <v>4.91224200406193E-2</v>
          </cell>
          <cell r="AS31">
            <v>1.52189895810552</v>
          </cell>
          <cell r="AT31">
            <v>1.55821840113191</v>
          </cell>
        </row>
        <row r="32">
          <cell r="A32">
            <v>201706</v>
          </cell>
          <cell r="B32" t="str">
            <v>2</v>
          </cell>
          <cell r="C32" t="str">
            <v>2017062</v>
          </cell>
          <cell r="D32">
            <v>12</v>
          </cell>
          <cell r="E32">
            <v>169544929</v>
          </cell>
          <cell r="F32">
            <v>163368774</v>
          </cell>
          <cell r="G32">
            <v>234779322</v>
          </cell>
          <cell r="H32">
            <v>342556</v>
          </cell>
          <cell r="J32">
            <v>234779327</v>
          </cell>
          <cell r="K32">
            <v>13931148.567199999</v>
          </cell>
          <cell r="L32">
            <v>366590.81310000003</v>
          </cell>
          <cell r="M32">
            <v>-217</v>
          </cell>
          <cell r="N32">
            <v>193297</v>
          </cell>
          <cell r="O32">
            <v>44224</v>
          </cell>
          <cell r="P32">
            <v>34423</v>
          </cell>
          <cell r="Q32">
            <v>49391</v>
          </cell>
          <cell r="R32">
            <v>24006</v>
          </cell>
          <cell r="S32">
            <v>23357</v>
          </cell>
          <cell r="T32">
            <v>-3055</v>
          </cell>
          <cell r="U32">
            <v>-5121</v>
          </cell>
          <cell r="V32">
            <v>-12673</v>
          </cell>
          <cell r="W32">
            <v>-48977</v>
          </cell>
          <cell r="X32">
            <v>2213</v>
          </cell>
          <cell r="Y32">
            <v>81458</v>
          </cell>
          <cell r="Z32">
            <v>385383</v>
          </cell>
          <cell r="AE32">
            <v>262799955</v>
          </cell>
          <cell r="AF32">
            <v>262644235</v>
          </cell>
          <cell r="AG32">
            <v>10019199</v>
          </cell>
          <cell r="AH32">
            <v>4591384</v>
          </cell>
          <cell r="AI32">
            <v>429403</v>
          </cell>
          <cell r="AJ32">
            <v>2263605</v>
          </cell>
          <cell r="AK32">
            <v>592769</v>
          </cell>
          <cell r="AL32">
            <v>385673</v>
          </cell>
          <cell r="AM32">
            <v>2220821</v>
          </cell>
          <cell r="AN32">
            <v>207106</v>
          </cell>
          <cell r="AO32">
            <v>219007</v>
          </cell>
          <cell r="AP32">
            <v>671777</v>
          </cell>
          <cell r="AQ32">
            <v>19601</v>
          </cell>
          <cell r="AR32">
            <v>6.5652362217492904E-2</v>
          </cell>
          <cell r="AS32">
            <v>1.5500313489175499</v>
          </cell>
          <cell r="AT32">
            <v>1.60767708889093</v>
          </cell>
          <cell r="AU32">
            <v>0.10838663355516499</v>
          </cell>
          <cell r="AV32">
            <v>4.53428238707521E-2</v>
          </cell>
          <cell r="AW32">
            <v>0.22243935435562201</v>
          </cell>
          <cell r="AX32">
            <v>0.62383118821846095</v>
          </cell>
        </row>
        <row r="33">
          <cell r="A33">
            <v>201806</v>
          </cell>
          <cell r="B33" t="str">
            <v>2</v>
          </cell>
          <cell r="C33" t="str">
            <v>2018062</v>
          </cell>
          <cell r="D33">
            <v>11</v>
          </cell>
          <cell r="E33">
            <v>180094301</v>
          </cell>
          <cell r="F33">
            <v>172644367</v>
          </cell>
          <cell r="G33">
            <v>251909034</v>
          </cell>
          <cell r="H33">
            <v>206968</v>
          </cell>
          <cell r="I33">
            <v>2869531</v>
          </cell>
          <cell r="J33">
            <v>252063465</v>
          </cell>
          <cell r="K33">
            <v>14717253.8752</v>
          </cell>
          <cell r="L33">
            <v>190969.5888</v>
          </cell>
          <cell r="M33">
            <v>-105</v>
          </cell>
          <cell r="N33">
            <v>298590</v>
          </cell>
          <cell r="O33">
            <v>-14454</v>
          </cell>
          <cell r="P33">
            <v>-16969</v>
          </cell>
          <cell r="Q33">
            <v>10413</v>
          </cell>
          <cell r="R33">
            <v>9483</v>
          </cell>
          <cell r="S33">
            <v>8588</v>
          </cell>
          <cell r="T33">
            <v>-11154</v>
          </cell>
          <cell r="U33">
            <v>-3135</v>
          </cell>
          <cell r="V33">
            <v>90397</v>
          </cell>
          <cell r="W33">
            <v>13949</v>
          </cell>
          <cell r="X33">
            <v>6765</v>
          </cell>
          <cell r="Y33">
            <v>-183664</v>
          </cell>
          <cell r="Z33">
            <v>219861</v>
          </cell>
          <cell r="AA33">
            <v>-56162</v>
          </cell>
          <cell r="AB33">
            <v>13490</v>
          </cell>
          <cell r="AC33">
            <v>3200</v>
          </cell>
          <cell r="AD33">
            <v>283114</v>
          </cell>
          <cell r="AE33">
            <v>278469899</v>
          </cell>
          <cell r="AF33">
            <v>278469899</v>
          </cell>
          <cell r="AG33">
            <v>9756326</v>
          </cell>
          <cell r="AH33">
            <v>4586415</v>
          </cell>
          <cell r="AI33">
            <v>404263</v>
          </cell>
          <cell r="AJ33">
            <v>1980792</v>
          </cell>
          <cell r="AK33">
            <v>616660</v>
          </cell>
          <cell r="AL33">
            <v>348066</v>
          </cell>
          <cell r="AM33">
            <v>2288998</v>
          </cell>
          <cell r="AN33">
            <v>234766</v>
          </cell>
          <cell r="AO33">
            <v>226184</v>
          </cell>
          <cell r="AP33">
            <v>702325</v>
          </cell>
          <cell r="AQ33">
            <v>20729</v>
          </cell>
          <cell r="AR33">
            <v>5.6777025210460498E-2</v>
          </cell>
          <cell r="AS33">
            <v>1.5462449253183199</v>
          </cell>
          <cell r="AT33">
            <v>1.61296834550067</v>
          </cell>
          <cell r="AU33">
            <v>9.3517034342307404E-2</v>
          </cell>
          <cell r="AV33">
            <v>3.7520997790140002E-2</v>
          </cell>
          <cell r="AW33">
            <v>0.224785968241732</v>
          </cell>
          <cell r="AX33">
            <v>0.64417599962582095</v>
          </cell>
        </row>
        <row r="34">
          <cell r="A34">
            <v>201906</v>
          </cell>
          <cell r="B34" t="str">
            <v>2</v>
          </cell>
          <cell r="C34" t="str">
            <v>2019062</v>
          </cell>
          <cell r="D34">
            <v>11</v>
          </cell>
          <cell r="E34">
            <v>150150234</v>
          </cell>
          <cell r="F34">
            <v>150000404</v>
          </cell>
          <cell r="G34">
            <v>220492261</v>
          </cell>
          <cell r="H34">
            <v>100214</v>
          </cell>
          <cell r="I34">
            <v>2191235</v>
          </cell>
          <cell r="J34">
            <v>220502982</v>
          </cell>
          <cell r="K34">
            <v>12538629.9485</v>
          </cell>
          <cell r="L34">
            <v>120680.4048</v>
          </cell>
          <cell r="M34">
            <v>-494</v>
          </cell>
          <cell r="N34">
            <v>143946</v>
          </cell>
          <cell r="O34">
            <v>14837</v>
          </cell>
          <cell r="P34">
            <v>366</v>
          </cell>
          <cell r="Q34">
            <v>-1873</v>
          </cell>
          <cell r="R34">
            <v>32321</v>
          </cell>
          <cell r="S34">
            <v>12545</v>
          </cell>
          <cell r="T34">
            <v>20740</v>
          </cell>
          <cell r="U34">
            <v>725</v>
          </cell>
          <cell r="V34">
            <v>-35324</v>
          </cell>
          <cell r="W34">
            <v>-23244</v>
          </cell>
          <cell r="X34">
            <v>-16429</v>
          </cell>
          <cell r="Y34">
            <v>-7046</v>
          </cell>
          <cell r="Z34">
            <v>120335</v>
          </cell>
          <cell r="AA34">
            <v>-253983</v>
          </cell>
          <cell r="AB34">
            <v>78572</v>
          </cell>
          <cell r="AC34">
            <v>58079</v>
          </cell>
          <cell r="AD34">
            <v>246387</v>
          </cell>
          <cell r="AE34">
            <v>246289426</v>
          </cell>
          <cell r="AF34">
            <v>246289426</v>
          </cell>
          <cell r="AG34">
            <v>7311129</v>
          </cell>
          <cell r="AH34">
            <v>3691400</v>
          </cell>
          <cell r="AI34">
            <v>258947</v>
          </cell>
          <cell r="AJ34">
            <v>1457183</v>
          </cell>
          <cell r="AK34">
            <v>446245</v>
          </cell>
          <cell r="AL34">
            <v>190894</v>
          </cell>
          <cell r="AM34">
            <v>2442016</v>
          </cell>
          <cell r="AN34">
            <v>193257</v>
          </cell>
          <cell r="AO34">
            <v>209673</v>
          </cell>
          <cell r="AP34">
            <v>397208</v>
          </cell>
          <cell r="AQ34">
            <v>11802</v>
          </cell>
          <cell r="AR34">
            <v>-0.13115958193990801</v>
          </cell>
          <cell r="AS34">
            <v>1.64028666115832</v>
          </cell>
          <cell r="AT34">
            <v>1.6419250844151101</v>
          </cell>
          <cell r="AU34">
            <v>8.5975385020617898E-2</v>
          </cell>
          <cell r="AV34">
            <v>4.2822010336269999E-2</v>
          </cell>
          <cell r="AW34">
            <v>0.27590438536931899</v>
          </cell>
          <cell r="AX34">
            <v>0.59529821927379301</v>
          </cell>
        </row>
        <row r="35">
          <cell r="A35">
            <v>202006</v>
          </cell>
          <cell r="B35" t="str">
            <v>2</v>
          </cell>
          <cell r="C35" t="str">
            <v>2020062</v>
          </cell>
          <cell r="D35">
            <v>12</v>
          </cell>
          <cell r="E35">
            <v>150070986</v>
          </cell>
          <cell r="F35">
            <v>150055958</v>
          </cell>
          <cell r="G35">
            <v>226248600</v>
          </cell>
          <cell r="H35">
            <v>632378</v>
          </cell>
          <cell r="I35">
            <v>3103407</v>
          </cell>
          <cell r="J35">
            <v>226423971</v>
          </cell>
          <cell r="K35">
            <v>12064341.6975</v>
          </cell>
          <cell r="L35">
            <v>581658.91209999996</v>
          </cell>
          <cell r="M35">
            <v>-906</v>
          </cell>
          <cell r="N35">
            <v>-134154</v>
          </cell>
          <cell r="O35">
            <v>-20951</v>
          </cell>
          <cell r="P35">
            <v>21083</v>
          </cell>
          <cell r="Q35">
            <v>83497</v>
          </cell>
          <cell r="R35">
            <v>86382</v>
          </cell>
          <cell r="S35">
            <v>82797</v>
          </cell>
          <cell r="T35">
            <v>38514</v>
          </cell>
          <cell r="U35">
            <v>18989</v>
          </cell>
          <cell r="V35">
            <v>90159</v>
          </cell>
          <cell r="W35">
            <v>90314</v>
          </cell>
          <cell r="X35">
            <v>138622</v>
          </cell>
          <cell r="Y35">
            <v>129177</v>
          </cell>
          <cell r="Z35">
            <v>585008</v>
          </cell>
          <cell r="AA35">
            <v>-44273</v>
          </cell>
          <cell r="AB35">
            <v>254289</v>
          </cell>
          <cell r="AC35">
            <v>553328</v>
          </cell>
          <cell r="AD35">
            <v>-178336</v>
          </cell>
          <cell r="AE35">
            <v>270711803</v>
          </cell>
          <cell r="AF35">
            <v>270711803</v>
          </cell>
          <cell r="AG35">
            <v>4045169</v>
          </cell>
          <cell r="AH35">
            <v>1807539</v>
          </cell>
          <cell r="AI35">
            <v>81080</v>
          </cell>
          <cell r="AJ35">
            <v>996387</v>
          </cell>
          <cell r="AK35">
            <v>242488</v>
          </cell>
          <cell r="AL35">
            <v>110408</v>
          </cell>
          <cell r="AM35">
            <v>1017942</v>
          </cell>
          <cell r="AN35">
            <v>90859</v>
          </cell>
          <cell r="AO35">
            <v>77135</v>
          </cell>
          <cell r="AP35">
            <v>353678</v>
          </cell>
          <cell r="AQ35">
            <v>9627</v>
          </cell>
          <cell r="AR35">
            <v>3.70359002499709E-4</v>
          </cell>
          <cell r="AS35">
            <v>1.8038916796348601</v>
          </cell>
          <cell r="AT35">
            <v>1.80407233813402</v>
          </cell>
          <cell r="AU35">
            <v>7.2182823430770704E-2</v>
          </cell>
          <cell r="AV35">
            <v>3.7198602103963599E-2</v>
          </cell>
          <cell r="AW35">
            <v>0.272785049920165</v>
          </cell>
          <cell r="AX35">
            <v>0.61783352454510099</v>
          </cell>
        </row>
        <row r="36">
          <cell r="A36">
            <v>202106</v>
          </cell>
          <cell r="B36" t="str">
            <v>2</v>
          </cell>
          <cell r="C36" t="str">
            <v>2021062</v>
          </cell>
          <cell r="D36">
            <v>10</v>
          </cell>
          <cell r="E36">
            <v>151874176</v>
          </cell>
          <cell r="F36">
            <v>151826580</v>
          </cell>
          <cell r="G36">
            <v>241760745</v>
          </cell>
          <cell r="H36">
            <v>-239109</v>
          </cell>
          <cell r="I36">
            <v>2138566</v>
          </cell>
          <cell r="J36">
            <v>241996135</v>
          </cell>
          <cell r="K36">
            <v>9135265.3841999993</v>
          </cell>
          <cell r="L36">
            <v>-169594.8762</v>
          </cell>
          <cell r="M36">
            <v>-2864</v>
          </cell>
          <cell r="N36">
            <v>210884</v>
          </cell>
          <cell r="O36">
            <v>-33265</v>
          </cell>
          <cell r="P36">
            <v>-17636</v>
          </cell>
          <cell r="Q36">
            <v>53823</v>
          </cell>
          <cell r="R36">
            <v>-28220</v>
          </cell>
          <cell r="S36">
            <v>383</v>
          </cell>
          <cell r="T36">
            <v>3162</v>
          </cell>
          <cell r="U36">
            <v>7991</v>
          </cell>
          <cell r="V36">
            <v>14062</v>
          </cell>
          <cell r="W36">
            <v>-49647</v>
          </cell>
          <cell r="X36">
            <v>-14212</v>
          </cell>
          <cell r="Y36">
            <v>-267425</v>
          </cell>
          <cell r="Z36">
            <v>-126121</v>
          </cell>
          <cell r="AA36">
            <v>-271892</v>
          </cell>
          <cell r="AB36">
            <v>150476</v>
          </cell>
          <cell r="AC36">
            <v>-67988</v>
          </cell>
          <cell r="AD36">
            <v>75599</v>
          </cell>
          <cell r="AE36">
            <v>287453267</v>
          </cell>
          <cell r="AF36">
            <v>287453267</v>
          </cell>
          <cell r="AG36">
            <v>2451862</v>
          </cell>
          <cell r="AH36">
            <v>1111079</v>
          </cell>
          <cell r="AI36">
            <v>92723</v>
          </cell>
          <cell r="AJ36">
            <v>359608</v>
          </cell>
          <cell r="AK36">
            <v>200154</v>
          </cell>
          <cell r="AL36">
            <v>77297</v>
          </cell>
          <cell r="AM36">
            <v>591340</v>
          </cell>
          <cell r="AN36">
            <v>96551</v>
          </cell>
          <cell r="AO36">
            <v>51096</v>
          </cell>
          <cell r="AP36">
            <v>258074</v>
          </cell>
          <cell r="AQ36">
            <v>13785</v>
          </cell>
          <cell r="AR36">
            <v>1.17997447325617E-2</v>
          </cell>
          <cell r="AS36">
            <v>1.8927066771377901</v>
          </cell>
          <cell r="AT36">
            <v>1.8933000203258199</v>
          </cell>
          <cell r="AU36">
            <v>5.3006492490799598E-2</v>
          </cell>
          <cell r="AV36">
            <v>3.0247797658510999E-2</v>
          </cell>
          <cell r="AW36">
            <v>0.304571815586901</v>
          </cell>
          <cell r="AX36">
            <v>0.61217389426378899</v>
          </cell>
        </row>
        <row r="37">
          <cell r="A37">
            <v>200506</v>
          </cell>
          <cell r="B37" t="str">
            <v>3</v>
          </cell>
          <cell r="C37" t="str">
            <v>2005063</v>
          </cell>
          <cell r="D37">
            <v>73</v>
          </cell>
          <cell r="E37">
            <v>67203481</v>
          </cell>
          <cell r="F37">
            <v>67203481</v>
          </cell>
          <cell r="H37">
            <v>188221</v>
          </cell>
          <cell r="J37">
            <v>124989895</v>
          </cell>
          <cell r="K37">
            <v>3336664.9175999998</v>
          </cell>
          <cell r="L37">
            <v>181697.04500000001</v>
          </cell>
          <cell r="X37">
            <v>0</v>
          </cell>
          <cell r="AE37">
            <v>80782247</v>
          </cell>
          <cell r="AF37">
            <v>80782247</v>
          </cell>
          <cell r="AS37">
            <v>1.20205450369453</v>
          </cell>
          <cell r="AT37">
            <v>1.20205450369453</v>
          </cell>
        </row>
        <row r="38">
          <cell r="A38">
            <v>200606</v>
          </cell>
          <cell r="B38" t="str">
            <v>3</v>
          </cell>
          <cell r="C38" t="str">
            <v>2006063</v>
          </cell>
          <cell r="D38">
            <v>89</v>
          </cell>
          <cell r="E38">
            <v>170725248</v>
          </cell>
          <cell r="F38">
            <v>170725248</v>
          </cell>
          <cell r="H38">
            <v>-74770</v>
          </cell>
          <cell r="J38">
            <v>275243759</v>
          </cell>
          <cell r="K38">
            <v>5242615.7748400001</v>
          </cell>
          <cell r="L38">
            <v>-48883.082620000001</v>
          </cell>
          <cell r="X38">
            <v>0</v>
          </cell>
          <cell r="AE38">
            <v>160126610</v>
          </cell>
          <cell r="AF38">
            <v>160126610</v>
          </cell>
          <cell r="AR38">
            <v>1.5404226903067699</v>
          </cell>
          <cell r="AS38">
            <v>0.93791991445811196</v>
          </cell>
          <cell r="AT38">
            <v>0.93791991445811196</v>
          </cell>
        </row>
        <row r="39">
          <cell r="A39">
            <v>200706</v>
          </cell>
          <cell r="B39" t="str">
            <v>3</v>
          </cell>
          <cell r="C39" t="str">
            <v>2007063</v>
          </cell>
          <cell r="D39">
            <v>86</v>
          </cell>
          <cell r="E39">
            <v>217449725</v>
          </cell>
          <cell r="F39">
            <v>217449725</v>
          </cell>
          <cell r="H39">
            <v>-119530</v>
          </cell>
          <cell r="J39">
            <v>330068558</v>
          </cell>
          <cell r="K39">
            <v>4338437.8907899996</v>
          </cell>
          <cell r="L39">
            <v>-72608.197390000001</v>
          </cell>
          <cell r="X39">
            <v>0</v>
          </cell>
          <cell r="AE39">
            <v>173502893</v>
          </cell>
          <cell r="AF39">
            <v>173502893</v>
          </cell>
          <cell r="AR39">
            <v>0.27368229097549801</v>
          </cell>
          <cell r="AS39">
            <v>0.79789888444328905</v>
          </cell>
          <cell r="AT39">
            <v>0.79789888444328905</v>
          </cell>
        </row>
        <row r="40">
          <cell r="A40">
            <v>200806</v>
          </cell>
          <cell r="B40" t="str">
            <v>3</v>
          </cell>
          <cell r="C40" t="str">
            <v>2008063</v>
          </cell>
          <cell r="D40">
            <v>86</v>
          </cell>
          <cell r="E40">
            <v>232601791</v>
          </cell>
          <cell r="F40">
            <v>232601791</v>
          </cell>
          <cell r="H40">
            <v>318172</v>
          </cell>
          <cell r="J40">
            <v>312034771</v>
          </cell>
          <cell r="K40">
            <v>3878702.3470600001</v>
          </cell>
          <cell r="L40">
            <v>345069.07857000001</v>
          </cell>
          <cell r="X40">
            <v>0</v>
          </cell>
          <cell r="AE40">
            <v>189258361</v>
          </cell>
          <cell r="AF40">
            <v>189258361</v>
          </cell>
          <cell r="AR40">
            <v>6.9680777936141206E-2</v>
          </cell>
          <cell r="AS40">
            <v>0.81365822759292505</v>
          </cell>
          <cell r="AT40">
            <v>0.81365822759292505</v>
          </cell>
        </row>
        <row r="41">
          <cell r="A41">
            <v>200906</v>
          </cell>
          <cell r="B41" t="str">
            <v>3</v>
          </cell>
          <cell r="C41" t="str">
            <v>2009063</v>
          </cell>
          <cell r="D41">
            <v>77</v>
          </cell>
          <cell r="E41">
            <v>188436149</v>
          </cell>
          <cell r="F41">
            <v>188436149</v>
          </cell>
          <cell r="H41">
            <v>3028221</v>
          </cell>
          <cell r="J41">
            <v>256874004</v>
          </cell>
          <cell r="K41">
            <v>9084691.6743899994</v>
          </cell>
          <cell r="L41">
            <v>2971478.0978799998</v>
          </cell>
          <cell r="X41">
            <v>0</v>
          </cell>
          <cell r="AE41">
            <v>181340249</v>
          </cell>
          <cell r="AF41">
            <v>181340249</v>
          </cell>
          <cell r="AR41">
            <v>-0.18987662051149001</v>
          </cell>
          <cell r="AS41">
            <v>0.96234321260725797</v>
          </cell>
          <cell r="AT41">
            <v>0.96234321260725797</v>
          </cell>
        </row>
        <row r="42">
          <cell r="A42">
            <v>201006</v>
          </cell>
          <cell r="B42" t="str">
            <v>3</v>
          </cell>
          <cell r="C42" t="str">
            <v>2010063</v>
          </cell>
          <cell r="D42">
            <v>77</v>
          </cell>
          <cell r="E42">
            <v>182067779</v>
          </cell>
          <cell r="F42">
            <v>182067779</v>
          </cell>
          <cell r="H42">
            <v>2327453</v>
          </cell>
          <cell r="J42">
            <v>242533885</v>
          </cell>
          <cell r="K42">
            <v>12469246.60354</v>
          </cell>
          <cell r="L42">
            <v>2360196.7505199998</v>
          </cell>
          <cell r="X42">
            <v>0</v>
          </cell>
          <cell r="AE42">
            <v>171029992</v>
          </cell>
          <cell r="AF42">
            <v>171029992</v>
          </cell>
          <cell r="AR42">
            <v>-3.3795903990799597E-2</v>
          </cell>
          <cell r="AS42">
            <v>0.93937539601666697</v>
          </cell>
          <cell r="AT42">
            <v>0.93937539601666697</v>
          </cell>
        </row>
        <row r="43">
          <cell r="A43">
            <v>201106</v>
          </cell>
          <cell r="B43" t="str">
            <v>3</v>
          </cell>
          <cell r="C43" t="str">
            <v>2011063</v>
          </cell>
          <cell r="D43">
            <v>72</v>
          </cell>
          <cell r="E43">
            <v>169709067</v>
          </cell>
          <cell r="F43">
            <v>169709067</v>
          </cell>
          <cell r="H43">
            <v>1374170</v>
          </cell>
          <cell r="J43">
            <v>214232438</v>
          </cell>
          <cell r="K43">
            <v>11385198.606280001</v>
          </cell>
          <cell r="L43">
            <v>1371861.83394</v>
          </cell>
          <cell r="X43">
            <v>0</v>
          </cell>
          <cell r="AE43">
            <v>168416412</v>
          </cell>
          <cell r="AF43">
            <v>168416412</v>
          </cell>
          <cell r="AR43">
            <v>-6.7879731756380707E-2</v>
          </cell>
          <cell r="AS43">
            <v>0.99238311174028204</v>
          </cell>
          <cell r="AT43">
            <v>0.99238311174028204</v>
          </cell>
        </row>
        <row r="44">
          <cell r="A44">
            <v>201206</v>
          </cell>
          <cell r="B44" t="str">
            <v>3</v>
          </cell>
          <cell r="C44" t="str">
            <v>2012063</v>
          </cell>
          <cell r="D44">
            <v>63</v>
          </cell>
          <cell r="E44">
            <v>128670879</v>
          </cell>
          <cell r="F44">
            <v>128670879</v>
          </cell>
          <cell r="H44">
            <v>1683635</v>
          </cell>
          <cell r="J44">
            <v>169099618</v>
          </cell>
          <cell r="K44">
            <v>9937750.4647799991</v>
          </cell>
          <cell r="L44">
            <v>1688591.62717</v>
          </cell>
          <cell r="X44">
            <v>0</v>
          </cell>
          <cell r="AE44">
            <v>148708181</v>
          </cell>
          <cell r="AF44">
            <v>148708181</v>
          </cell>
          <cell r="AR44">
            <v>-0.24181494085993599</v>
          </cell>
          <cell r="AS44">
            <v>1.1557252282391</v>
          </cell>
          <cell r="AT44">
            <v>1.1557252282391</v>
          </cell>
        </row>
        <row r="45">
          <cell r="A45">
            <v>201306</v>
          </cell>
          <cell r="B45" t="str">
            <v>3</v>
          </cell>
          <cell r="C45" t="str">
            <v>2013063</v>
          </cell>
          <cell r="D45">
            <v>54</v>
          </cell>
          <cell r="E45">
            <v>106054646</v>
          </cell>
          <cell r="F45">
            <v>106054646</v>
          </cell>
          <cell r="H45">
            <v>1327598</v>
          </cell>
          <cell r="J45">
            <v>138354844</v>
          </cell>
          <cell r="K45">
            <v>9819890.5734800007</v>
          </cell>
          <cell r="L45">
            <v>1354044.176</v>
          </cell>
          <cell r="X45">
            <v>0</v>
          </cell>
          <cell r="AE45">
            <v>130844946</v>
          </cell>
          <cell r="AF45">
            <v>130844946</v>
          </cell>
          <cell r="AR45">
            <v>-0.17576807725079699</v>
          </cell>
          <cell r="AS45">
            <v>1.2337502498476101</v>
          </cell>
          <cell r="AT45">
            <v>1.2337502498476101</v>
          </cell>
        </row>
        <row r="46">
          <cell r="A46">
            <v>201406</v>
          </cell>
          <cell r="B46" t="str">
            <v>3</v>
          </cell>
          <cell r="C46" t="str">
            <v>2014063</v>
          </cell>
          <cell r="D46">
            <v>50</v>
          </cell>
          <cell r="E46">
            <v>95993957</v>
          </cell>
          <cell r="F46">
            <v>95993957</v>
          </cell>
          <cell r="H46">
            <v>1259158</v>
          </cell>
          <cell r="J46">
            <v>127445522</v>
          </cell>
          <cell r="K46">
            <v>10610180.39971</v>
          </cell>
          <cell r="L46">
            <v>1282314.8351799999</v>
          </cell>
          <cell r="X46">
            <v>7366677</v>
          </cell>
          <cell r="AE46">
            <v>130023932</v>
          </cell>
          <cell r="AF46">
            <v>130023932</v>
          </cell>
          <cell r="AR46">
            <v>-9.4863255684244099E-2</v>
          </cell>
          <cell r="AS46">
            <v>1.3545012213633401</v>
          </cell>
          <cell r="AT46">
            <v>1.3545012213633401</v>
          </cell>
        </row>
        <row r="47">
          <cell r="A47">
            <v>201506</v>
          </cell>
          <cell r="B47" t="str">
            <v>3</v>
          </cell>
          <cell r="C47" t="str">
            <v>2015063</v>
          </cell>
          <cell r="D47">
            <v>38</v>
          </cell>
          <cell r="E47">
            <v>71630490</v>
          </cell>
          <cell r="F47">
            <v>71630490</v>
          </cell>
          <cell r="H47">
            <v>662877</v>
          </cell>
          <cell r="J47">
            <v>100887539</v>
          </cell>
          <cell r="K47">
            <v>7662295.4043399999</v>
          </cell>
          <cell r="L47">
            <v>707363.47707999998</v>
          </cell>
          <cell r="X47">
            <v>5058479</v>
          </cell>
          <cell r="AE47">
            <v>104245533</v>
          </cell>
          <cell r="AF47">
            <v>104245533</v>
          </cell>
          <cell r="AR47">
            <v>-0.25380209089620098</v>
          </cell>
          <cell r="AS47">
            <v>1.4553234663060399</v>
          </cell>
          <cell r="AT47">
            <v>1.4553234663060399</v>
          </cell>
        </row>
        <row r="48">
          <cell r="A48">
            <v>201606</v>
          </cell>
          <cell r="B48" t="str">
            <v>3</v>
          </cell>
          <cell r="C48" t="str">
            <v>2016063</v>
          </cell>
          <cell r="D48">
            <v>37</v>
          </cell>
          <cell r="E48">
            <v>66972952</v>
          </cell>
          <cell r="F48">
            <v>66774305</v>
          </cell>
          <cell r="H48">
            <v>410396</v>
          </cell>
          <cell r="J48">
            <v>96101265</v>
          </cell>
          <cell r="K48">
            <v>8267571.76492</v>
          </cell>
          <cell r="L48">
            <v>413783.27903999999</v>
          </cell>
          <cell r="X48">
            <v>5152072</v>
          </cell>
          <cell r="AE48">
            <v>99352827</v>
          </cell>
          <cell r="AF48">
            <v>99352827</v>
          </cell>
          <cell r="AR48">
            <v>-6.7794943186902698E-2</v>
          </cell>
          <cell r="AS48">
            <v>1.4834768967627401</v>
          </cell>
          <cell r="AT48">
            <v>1.4878900948501099</v>
          </cell>
        </row>
        <row r="49">
          <cell r="A49">
            <v>201706</v>
          </cell>
          <cell r="B49" t="str">
            <v>3</v>
          </cell>
          <cell r="C49" t="str">
            <v>2017063</v>
          </cell>
          <cell r="D49">
            <v>32</v>
          </cell>
          <cell r="E49">
            <v>61370605</v>
          </cell>
          <cell r="F49">
            <v>61281501</v>
          </cell>
          <cell r="G49">
            <v>90135342</v>
          </cell>
          <cell r="H49">
            <v>226805</v>
          </cell>
          <cell r="J49">
            <v>90427102</v>
          </cell>
          <cell r="K49">
            <v>6499524.5680999998</v>
          </cell>
          <cell r="L49">
            <v>220012.24479999999</v>
          </cell>
          <cell r="M49">
            <v>0</v>
          </cell>
          <cell r="N49">
            <v>24949</v>
          </cell>
          <cell r="O49">
            <v>15890</v>
          </cell>
          <cell r="P49">
            <v>11061</v>
          </cell>
          <cell r="Q49">
            <v>11033</v>
          </cell>
          <cell r="R49">
            <v>24937</v>
          </cell>
          <cell r="S49">
            <v>13669</v>
          </cell>
          <cell r="T49">
            <v>3858</v>
          </cell>
          <cell r="U49">
            <v>3028</v>
          </cell>
          <cell r="V49">
            <v>5884</v>
          </cell>
          <cell r="W49">
            <v>3958</v>
          </cell>
          <cell r="X49">
            <v>13401</v>
          </cell>
          <cell r="Y49">
            <v>107809</v>
          </cell>
          <cell r="Z49">
            <v>235622</v>
          </cell>
          <cell r="AE49">
            <v>101687303</v>
          </cell>
          <cell r="AF49">
            <v>101687303</v>
          </cell>
          <cell r="AG49">
            <v>2248577</v>
          </cell>
          <cell r="AH49">
            <v>1040537</v>
          </cell>
          <cell r="AI49">
            <v>45169</v>
          </cell>
          <cell r="AJ49">
            <v>635726</v>
          </cell>
          <cell r="AK49">
            <v>102599</v>
          </cell>
          <cell r="AL49">
            <v>97707</v>
          </cell>
          <cell r="AM49">
            <v>807773</v>
          </cell>
          <cell r="AN49">
            <v>49238</v>
          </cell>
          <cell r="AO49">
            <v>17716</v>
          </cell>
          <cell r="AP49">
            <v>92500</v>
          </cell>
          <cell r="AQ49">
            <v>18624</v>
          </cell>
          <cell r="AR49">
            <v>-8.2259246277441606E-2</v>
          </cell>
          <cell r="AS49">
            <v>1.6569382524418701</v>
          </cell>
          <cell r="AT49">
            <v>1.6593474595212701</v>
          </cell>
          <cell r="AU49">
            <v>0.119367233890846</v>
          </cell>
          <cell r="AV49">
            <v>6.3256301936238601E-2</v>
          </cell>
          <cell r="AW49">
            <v>0.354946809530785</v>
          </cell>
          <cell r="AX49">
            <v>0.46242965464212998</v>
          </cell>
        </row>
        <row r="50">
          <cell r="A50">
            <v>201806</v>
          </cell>
          <cell r="B50" t="str">
            <v>3</v>
          </cell>
          <cell r="C50" t="str">
            <v>2018063</v>
          </cell>
          <cell r="D50">
            <v>33</v>
          </cell>
          <cell r="E50">
            <v>66827425</v>
          </cell>
          <cell r="F50">
            <v>66827425</v>
          </cell>
          <cell r="G50">
            <v>97675726</v>
          </cell>
          <cell r="H50">
            <v>71556</v>
          </cell>
          <cell r="I50">
            <v>1096792</v>
          </cell>
          <cell r="J50">
            <v>97808550</v>
          </cell>
          <cell r="K50">
            <v>6414531.5598999998</v>
          </cell>
          <cell r="L50">
            <v>54951.65</v>
          </cell>
          <cell r="M50">
            <v>111</v>
          </cell>
          <cell r="N50">
            <v>48848</v>
          </cell>
          <cell r="O50">
            <v>10769</v>
          </cell>
          <cell r="P50">
            <v>2444</v>
          </cell>
          <cell r="Q50">
            <v>-263</v>
          </cell>
          <cell r="R50">
            <v>-11451</v>
          </cell>
          <cell r="S50">
            <v>-1804</v>
          </cell>
          <cell r="T50">
            <v>3606</v>
          </cell>
          <cell r="U50">
            <v>-955</v>
          </cell>
          <cell r="V50">
            <v>-1273</v>
          </cell>
          <cell r="W50">
            <v>-11056</v>
          </cell>
          <cell r="X50">
            <v>-24052</v>
          </cell>
          <cell r="Y50">
            <v>66768</v>
          </cell>
          <cell r="Z50">
            <v>78091</v>
          </cell>
          <cell r="AA50">
            <v>-36183</v>
          </cell>
          <cell r="AB50">
            <v>5686</v>
          </cell>
          <cell r="AC50">
            <v>-3987</v>
          </cell>
          <cell r="AD50">
            <v>112574</v>
          </cell>
          <cell r="AE50">
            <v>107758631</v>
          </cell>
          <cell r="AF50">
            <v>107758631</v>
          </cell>
          <cell r="AG50">
            <v>1364781</v>
          </cell>
          <cell r="AH50">
            <v>725322</v>
          </cell>
          <cell r="AI50">
            <v>49584</v>
          </cell>
          <cell r="AJ50">
            <v>243022</v>
          </cell>
          <cell r="AK50">
            <v>93345</v>
          </cell>
          <cell r="AL50">
            <v>68108</v>
          </cell>
          <cell r="AM50">
            <v>884072</v>
          </cell>
          <cell r="AN50">
            <v>41159</v>
          </cell>
          <cell r="AO50">
            <v>8461</v>
          </cell>
          <cell r="AP50">
            <v>51053</v>
          </cell>
          <cell r="AQ50">
            <v>10298</v>
          </cell>
          <cell r="AR50">
            <v>9.0499154059558801E-2</v>
          </cell>
          <cell r="AS50">
            <v>1.6124911441672301</v>
          </cell>
          <cell r="AT50">
            <v>1.6124911441672301</v>
          </cell>
          <cell r="AU50">
            <v>8.9009517317786696E-2</v>
          </cell>
          <cell r="AV50">
            <v>5.3200406484914198E-2</v>
          </cell>
          <cell r="AW50">
            <v>0.36127814886259202</v>
          </cell>
          <cell r="AX50">
            <v>0.496511927334707</v>
          </cell>
        </row>
        <row r="51">
          <cell r="A51">
            <v>201906</v>
          </cell>
          <cell r="B51" t="str">
            <v>3</v>
          </cell>
          <cell r="C51" t="str">
            <v>2019063</v>
          </cell>
          <cell r="D51">
            <v>33</v>
          </cell>
          <cell r="E51">
            <v>70193772</v>
          </cell>
          <cell r="F51">
            <v>70193772</v>
          </cell>
          <cell r="G51">
            <v>101478923</v>
          </cell>
          <cell r="H51">
            <v>222903</v>
          </cell>
          <cell r="I51">
            <v>1173348</v>
          </cell>
          <cell r="J51">
            <v>102242360</v>
          </cell>
          <cell r="K51">
            <v>5199549.5385999996</v>
          </cell>
          <cell r="L51">
            <v>227216.30549999999</v>
          </cell>
          <cell r="M51">
            <v>-27</v>
          </cell>
          <cell r="N51">
            <v>52656</v>
          </cell>
          <cell r="O51">
            <v>5402</v>
          </cell>
          <cell r="P51">
            <v>-6772</v>
          </cell>
          <cell r="Q51">
            <v>2307</v>
          </cell>
          <cell r="R51">
            <v>-9806</v>
          </cell>
          <cell r="S51">
            <v>7070</v>
          </cell>
          <cell r="T51">
            <v>-365</v>
          </cell>
          <cell r="U51">
            <v>693</v>
          </cell>
          <cell r="V51">
            <v>8045</v>
          </cell>
          <cell r="W51">
            <v>-13392</v>
          </cell>
          <cell r="X51">
            <v>2793</v>
          </cell>
          <cell r="Y51">
            <v>182539</v>
          </cell>
          <cell r="Z51">
            <v>231501</v>
          </cell>
          <cell r="AA51">
            <v>-100388</v>
          </cell>
          <cell r="AB51">
            <v>57974</v>
          </cell>
          <cell r="AC51">
            <v>6414</v>
          </cell>
          <cell r="AD51">
            <v>267503</v>
          </cell>
          <cell r="AE51">
            <v>110770893</v>
          </cell>
          <cell r="AF51">
            <v>110770893</v>
          </cell>
          <cell r="AG51">
            <v>851763</v>
          </cell>
          <cell r="AH51">
            <v>400944</v>
          </cell>
          <cell r="AI51">
            <v>35290</v>
          </cell>
          <cell r="AJ51">
            <v>174358</v>
          </cell>
          <cell r="AK51">
            <v>54606</v>
          </cell>
          <cell r="AL51">
            <v>37921</v>
          </cell>
          <cell r="AM51">
            <v>1055120</v>
          </cell>
          <cell r="AN51">
            <v>33515</v>
          </cell>
          <cell r="AO51">
            <v>8093</v>
          </cell>
          <cell r="AP51">
            <v>33388</v>
          </cell>
          <cell r="AQ51">
            <v>7002</v>
          </cell>
          <cell r="AR51">
            <v>5.0373735034680699E-2</v>
          </cell>
          <cell r="AS51">
            <v>1.57807295211319</v>
          </cell>
          <cell r="AT51">
            <v>1.57807295211319</v>
          </cell>
          <cell r="AU51">
            <v>7.3380912571236107E-2</v>
          </cell>
          <cell r="AV51">
            <v>5.1300684969198901E-2</v>
          </cell>
          <cell r="AW51">
            <v>0.343442912603517</v>
          </cell>
          <cell r="AX51">
            <v>0.53187548985604804</v>
          </cell>
        </row>
        <row r="52">
          <cell r="A52">
            <v>202006</v>
          </cell>
          <cell r="B52" t="str">
            <v>3</v>
          </cell>
          <cell r="C52" t="str">
            <v>2020063</v>
          </cell>
          <cell r="D52">
            <v>31</v>
          </cell>
          <cell r="E52">
            <v>61959484</v>
          </cell>
          <cell r="F52">
            <v>61959484</v>
          </cell>
          <cell r="G52">
            <v>92058964</v>
          </cell>
          <cell r="H52">
            <v>610895</v>
          </cell>
          <cell r="I52">
            <v>1412745</v>
          </cell>
          <cell r="J52">
            <v>92249038</v>
          </cell>
          <cell r="K52">
            <v>5348617.0783000002</v>
          </cell>
          <cell r="L52">
            <v>609071.23959999997</v>
          </cell>
          <cell r="M52">
            <v>-48</v>
          </cell>
          <cell r="N52">
            <v>-15491</v>
          </cell>
          <cell r="O52">
            <v>7200</v>
          </cell>
          <cell r="P52">
            <v>1430</v>
          </cell>
          <cell r="Q52">
            <v>28272</v>
          </cell>
          <cell r="R52">
            <v>27353</v>
          </cell>
          <cell r="S52">
            <v>19958</v>
          </cell>
          <cell r="T52">
            <v>17296</v>
          </cell>
          <cell r="U52">
            <v>1884</v>
          </cell>
          <cell r="V52">
            <v>47898</v>
          </cell>
          <cell r="W52">
            <v>26249</v>
          </cell>
          <cell r="X52">
            <v>-11699</v>
          </cell>
          <cell r="Y52">
            <v>460837</v>
          </cell>
          <cell r="Z52">
            <v>593843</v>
          </cell>
          <cell r="AA52">
            <v>41039</v>
          </cell>
          <cell r="AB52">
            <v>133364</v>
          </cell>
          <cell r="AC52">
            <v>94053</v>
          </cell>
          <cell r="AD52">
            <v>325383</v>
          </cell>
          <cell r="AE52">
            <v>106497209</v>
          </cell>
          <cell r="AF52">
            <v>106497209</v>
          </cell>
          <cell r="AG52">
            <v>1077595</v>
          </cell>
          <cell r="AH52">
            <v>538337</v>
          </cell>
          <cell r="AI52">
            <v>32022</v>
          </cell>
          <cell r="AJ52">
            <v>190905</v>
          </cell>
          <cell r="AK52">
            <v>47882</v>
          </cell>
          <cell r="AL52">
            <v>42330</v>
          </cell>
          <cell r="AM52">
            <v>1070845</v>
          </cell>
          <cell r="AN52">
            <v>47187</v>
          </cell>
          <cell r="AO52">
            <v>37403</v>
          </cell>
          <cell r="AP52">
            <v>46867</v>
          </cell>
          <cell r="AQ52">
            <v>4316</v>
          </cell>
          <cell r="AR52">
            <v>-0.117307957178879</v>
          </cell>
          <cell r="AS52">
            <v>1.7188201405938099</v>
          </cell>
          <cell r="AT52">
            <v>1.7188201405938099</v>
          </cell>
          <cell r="AU52">
            <v>7.2265101675629398E-2</v>
          </cell>
          <cell r="AV52">
            <v>5.1177389190052103E-2</v>
          </cell>
          <cell r="AW52">
            <v>0.32784984528307198</v>
          </cell>
          <cell r="AX52">
            <v>0.54870766385124603</v>
          </cell>
        </row>
        <row r="53">
          <cell r="A53">
            <v>202106</v>
          </cell>
          <cell r="B53" t="str">
            <v>3</v>
          </cell>
          <cell r="C53" t="str">
            <v>2021063</v>
          </cell>
          <cell r="D53">
            <v>31</v>
          </cell>
          <cell r="E53">
            <v>63343958</v>
          </cell>
          <cell r="F53">
            <v>63343958</v>
          </cell>
          <cell r="G53">
            <v>99847903</v>
          </cell>
          <cell r="H53">
            <v>22620</v>
          </cell>
          <cell r="I53">
            <v>1338936</v>
          </cell>
          <cell r="J53">
            <v>100035155</v>
          </cell>
          <cell r="K53">
            <v>5498404.2070000004</v>
          </cell>
          <cell r="L53">
            <v>46404.896999999997</v>
          </cell>
          <cell r="M53">
            <v>-6</v>
          </cell>
          <cell r="N53">
            <v>12077</v>
          </cell>
          <cell r="O53">
            <v>12370</v>
          </cell>
          <cell r="P53">
            <v>-4212</v>
          </cell>
          <cell r="Q53">
            <v>-9283</v>
          </cell>
          <cell r="R53">
            <v>-5668</v>
          </cell>
          <cell r="S53">
            <v>-8874</v>
          </cell>
          <cell r="T53">
            <v>1281</v>
          </cell>
          <cell r="U53">
            <v>-660</v>
          </cell>
          <cell r="V53">
            <v>-10320</v>
          </cell>
          <cell r="W53">
            <v>-29929</v>
          </cell>
          <cell r="X53">
            <v>10738</v>
          </cell>
          <cell r="Y53">
            <v>86128</v>
          </cell>
          <cell r="Z53">
            <v>52367</v>
          </cell>
          <cell r="AA53">
            <v>-63701</v>
          </cell>
          <cell r="AB53">
            <v>17878</v>
          </cell>
          <cell r="AC53">
            <v>-98748</v>
          </cell>
          <cell r="AD53">
            <v>196939</v>
          </cell>
          <cell r="AE53">
            <v>117942934</v>
          </cell>
          <cell r="AF53">
            <v>117942934</v>
          </cell>
          <cell r="AG53">
            <v>773131</v>
          </cell>
          <cell r="AH53">
            <v>422021</v>
          </cell>
          <cell r="AI53">
            <v>15279</v>
          </cell>
          <cell r="AJ53">
            <v>95479</v>
          </cell>
          <cell r="AK53">
            <v>37268</v>
          </cell>
          <cell r="AL53">
            <v>39280</v>
          </cell>
          <cell r="AM53">
            <v>1361234</v>
          </cell>
          <cell r="AN53">
            <v>40274</v>
          </cell>
          <cell r="AO53">
            <v>14166</v>
          </cell>
          <cell r="AP53">
            <v>46483</v>
          </cell>
          <cell r="AQ53">
            <v>1781</v>
          </cell>
          <cell r="AR53">
            <v>2.23448277910125E-2</v>
          </cell>
          <cell r="AS53">
            <v>1.8619444967426899</v>
          </cell>
          <cell r="AT53">
            <v>1.8619444967426899</v>
          </cell>
          <cell r="AU53">
            <v>6.3661601934694806E-2</v>
          </cell>
          <cell r="AV53">
            <v>7.8068570473486504E-2</v>
          </cell>
          <cell r="AW53">
            <v>0.41161232341986598</v>
          </cell>
          <cell r="AX53">
            <v>0.44665750417195299</v>
          </cell>
        </row>
        <row r="54">
          <cell r="A54">
            <v>200506</v>
          </cell>
          <cell r="B54" t="str">
            <v>4</v>
          </cell>
          <cell r="C54" t="str">
            <v>2005064</v>
          </cell>
          <cell r="D54">
            <v>64</v>
          </cell>
          <cell r="E54">
            <v>4023838</v>
          </cell>
          <cell r="F54">
            <v>4023838</v>
          </cell>
          <cell r="H54">
            <v>6521</v>
          </cell>
          <cell r="J54">
            <v>5691404</v>
          </cell>
          <cell r="K54">
            <v>172315.92696000001</v>
          </cell>
          <cell r="L54">
            <v>3041.5491699999998</v>
          </cell>
          <cell r="X54">
            <v>0</v>
          </cell>
          <cell r="AE54">
            <v>4911139</v>
          </cell>
          <cell r="AF54">
            <v>4911139</v>
          </cell>
          <cell r="AS54">
            <v>1.2205111140160201</v>
          </cell>
          <cell r="AT54">
            <v>1.2205111140160201</v>
          </cell>
        </row>
        <row r="55">
          <cell r="A55">
            <v>200606</v>
          </cell>
          <cell r="B55" t="str">
            <v>4</v>
          </cell>
          <cell r="C55" t="str">
            <v>2006064</v>
          </cell>
          <cell r="D55">
            <v>57</v>
          </cell>
          <cell r="E55">
            <v>4004901</v>
          </cell>
          <cell r="F55">
            <v>4004901</v>
          </cell>
          <cell r="H55">
            <v>-7033</v>
          </cell>
          <cell r="J55">
            <v>5635062</v>
          </cell>
          <cell r="K55">
            <v>131981.53820000001</v>
          </cell>
          <cell r="L55">
            <v>-8779.0446499999998</v>
          </cell>
          <cell r="X55">
            <v>0</v>
          </cell>
          <cell r="AE55">
            <v>4476420</v>
          </cell>
          <cell r="AF55">
            <v>4476420</v>
          </cell>
          <cell r="AR55">
            <v>-4.7062033809511803E-3</v>
          </cell>
          <cell r="AS55">
            <v>1.11773549458526</v>
          </cell>
          <cell r="AT55">
            <v>1.11773549458526</v>
          </cell>
        </row>
        <row r="56">
          <cell r="A56">
            <v>200706</v>
          </cell>
          <cell r="B56" t="str">
            <v>4</v>
          </cell>
          <cell r="C56" t="str">
            <v>2007064</v>
          </cell>
          <cell r="D56">
            <v>45</v>
          </cell>
          <cell r="E56">
            <v>3816082</v>
          </cell>
          <cell r="F56">
            <v>3816082</v>
          </cell>
          <cell r="H56">
            <v>-3309</v>
          </cell>
          <cell r="J56">
            <v>5226307</v>
          </cell>
          <cell r="K56">
            <v>94075.8321</v>
          </cell>
          <cell r="L56">
            <v>-2893.72622</v>
          </cell>
          <cell r="X56">
            <v>0</v>
          </cell>
          <cell r="AE56">
            <v>3908765</v>
          </cell>
          <cell r="AF56">
            <v>3908765</v>
          </cell>
          <cell r="AR56">
            <v>-4.7146983158884499E-2</v>
          </cell>
          <cell r="AS56">
            <v>1.02428747600287</v>
          </cell>
          <cell r="AT56">
            <v>1.02428747600287</v>
          </cell>
        </row>
        <row r="57">
          <cell r="A57">
            <v>200806</v>
          </cell>
          <cell r="B57" t="str">
            <v>4</v>
          </cell>
          <cell r="C57" t="str">
            <v>2008064</v>
          </cell>
          <cell r="D57">
            <v>38</v>
          </cell>
          <cell r="E57">
            <v>2909164</v>
          </cell>
          <cell r="F57">
            <v>2909164</v>
          </cell>
          <cell r="H57">
            <v>971</v>
          </cell>
          <cell r="J57">
            <v>3766826</v>
          </cell>
          <cell r="K57">
            <v>77634.125039999999</v>
          </cell>
          <cell r="L57">
            <v>1838.69766</v>
          </cell>
          <cell r="X57">
            <v>0</v>
          </cell>
          <cell r="AE57">
            <v>3475377</v>
          </cell>
          <cell r="AF57">
            <v>3475377</v>
          </cell>
          <cell r="AR57">
            <v>-0.23765684280369201</v>
          </cell>
          <cell r="AS57">
            <v>1.1946308286504299</v>
          </cell>
          <cell r="AT57">
            <v>1.1946308286504299</v>
          </cell>
        </row>
        <row r="58">
          <cell r="A58">
            <v>200906</v>
          </cell>
          <cell r="B58" t="str">
            <v>4</v>
          </cell>
          <cell r="C58" t="str">
            <v>2009064</v>
          </cell>
          <cell r="D58">
            <v>33</v>
          </cell>
          <cell r="E58">
            <v>2517644</v>
          </cell>
          <cell r="F58">
            <v>2517644</v>
          </cell>
          <cell r="H58">
            <v>12020</v>
          </cell>
          <cell r="J58">
            <v>3226562</v>
          </cell>
          <cell r="K58">
            <v>80270.222710000002</v>
          </cell>
          <cell r="L58">
            <v>11621.94702</v>
          </cell>
          <cell r="X58">
            <v>0</v>
          </cell>
          <cell r="AE58">
            <v>3364933</v>
          </cell>
          <cell r="AF58">
            <v>3364933</v>
          </cell>
          <cell r="AR58">
            <v>-0.13458161863683199</v>
          </cell>
          <cell r="AS58">
            <v>1.33654043224538</v>
          </cell>
          <cell r="AT58">
            <v>1.33654043224538</v>
          </cell>
        </row>
        <row r="59">
          <cell r="A59">
            <v>201006</v>
          </cell>
          <cell r="B59" t="str">
            <v>4</v>
          </cell>
          <cell r="C59" t="str">
            <v>2010064</v>
          </cell>
          <cell r="D59">
            <v>27</v>
          </cell>
          <cell r="E59">
            <v>1762349</v>
          </cell>
          <cell r="F59">
            <v>1762349</v>
          </cell>
          <cell r="H59">
            <v>4717</v>
          </cell>
          <cell r="J59">
            <v>2266047</v>
          </cell>
          <cell r="K59">
            <v>74542.923550000007</v>
          </cell>
          <cell r="L59">
            <v>6276.2104499999996</v>
          </cell>
          <cell r="X59">
            <v>0</v>
          </cell>
          <cell r="AE59">
            <v>2571961</v>
          </cell>
          <cell r="AF59">
            <v>2571961</v>
          </cell>
          <cell r="AR59">
            <v>-0.30000071495413999</v>
          </cell>
          <cell r="AS59">
            <v>1.45939368422486</v>
          </cell>
          <cell r="AT59">
            <v>1.45939368422486</v>
          </cell>
        </row>
        <row r="60">
          <cell r="A60">
            <v>201106</v>
          </cell>
          <cell r="B60" t="str">
            <v>4</v>
          </cell>
          <cell r="C60" t="str">
            <v>2011064</v>
          </cell>
          <cell r="D60">
            <v>23</v>
          </cell>
          <cell r="E60">
            <v>1641725</v>
          </cell>
          <cell r="F60">
            <v>1594533</v>
          </cell>
          <cell r="H60">
            <v>1347</v>
          </cell>
          <cell r="J60">
            <v>1957827</v>
          </cell>
          <cell r="K60">
            <v>62643.969530000002</v>
          </cell>
          <cell r="L60">
            <v>1735.3681200000001</v>
          </cell>
          <cell r="X60">
            <v>0</v>
          </cell>
          <cell r="AE60">
            <v>2282629</v>
          </cell>
          <cell r="AF60">
            <v>2263978</v>
          </cell>
          <cell r="AR60">
            <v>-9.5222909877668904E-2</v>
          </cell>
          <cell r="AS60">
            <v>1.39038450410392</v>
          </cell>
          <cell r="AT60">
            <v>1.41983765779699</v>
          </cell>
        </row>
        <row r="61">
          <cell r="A61">
            <v>201206</v>
          </cell>
          <cell r="B61" t="str">
            <v>4</v>
          </cell>
          <cell r="C61" t="str">
            <v>2012064</v>
          </cell>
          <cell r="D61">
            <v>20</v>
          </cell>
          <cell r="E61">
            <v>1551500</v>
          </cell>
          <cell r="F61">
            <v>1540107</v>
          </cell>
          <cell r="H61">
            <v>22913</v>
          </cell>
          <cell r="J61">
            <v>1884214</v>
          </cell>
          <cell r="K61">
            <v>91436.869059999997</v>
          </cell>
          <cell r="L61">
            <v>23272.042560000002</v>
          </cell>
          <cell r="X61">
            <v>0</v>
          </cell>
          <cell r="AE61">
            <v>2121499</v>
          </cell>
          <cell r="AF61">
            <v>2103935</v>
          </cell>
          <cell r="AR61">
            <v>-3.4132877776753397E-2</v>
          </cell>
          <cell r="AS61">
            <v>1.36738575572027</v>
          </cell>
          <cell r="AT61">
            <v>1.3660966413372599</v>
          </cell>
        </row>
        <row r="62">
          <cell r="A62">
            <v>201306</v>
          </cell>
          <cell r="B62" t="str">
            <v>4</v>
          </cell>
          <cell r="C62" t="str">
            <v>2013064</v>
          </cell>
          <cell r="D62">
            <v>18</v>
          </cell>
          <cell r="E62">
            <v>1342025</v>
          </cell>
          <cell r="F62">
            <v>1342025</v>
          </cell>
          <cell r="H62">
            <v>1395</v>
          </cell>
          <cell r="J62">
            <v>1580094</v>
          </cell>
          <cell r="K62">
            <v>53586.261120000003</v>
          </cell>
          <cell r="L62">
            <v>4349.2748799999999</v>
          </cell>
          <cell r="X62">
            <v>0</v>
          </cell>
          <cell r="AE62">
            <v>1674448</v>
          </cell>
          <cell r="AF62">
            <v>1674448</v>
          </cell>
          <cell r="AR62">
            <v>-0.12861573903631399</v>
          </cell>
          <cell r="AS62">
            <v>1.24770253907342</v>
          </cell>
          <cell r="AT62">
            <v>1.24770253907342</v>
          </cell>
        </row>
        <row r="63">
          <cell r="A63">
            <v>201406</v>
          </cell>
          <cell r="B63" t="str">
            <v>4</v>
          </cell>
          <cell r="C63" t="str">
            <v>2014064</v>
          </cell>
          <cell r="D63">
            <v>14</v>
          </cell>
          <cell r="E63">
            <v>1021273</v>
          </cell>
          <cell r="F63">
            <v>1021273</v>
          </cell>
          <cell r="H63">
            <v>2414</v>
          </cell>
          <cell r="J63">
            <v>1216634</v>
          </cell>
          <cell r="K63">
            <v>55419.335800000001</v>
          </cell>
          <cell r="L63">
            <v>2407.1226499999998</v>
          </cell>
          <cell r="X63">
            <v>22666</v>
          </cell>
          <cell r="AE63">
            <v>1921693</v>
          </cell>
          <cell r="AF63">
            <v>1921693</v>
          </cell>
          <cell r="AR63">
            <v>-0.23900597976937801</v>
          </cell>
          <cell r="AS63">
            <v>1.8816643541932501</v>
          </cell>
          <cell r="AT63">
            <v>1.8816643541932501</v>
          </cell>
        </row>
        <row r="64">
          <cell r="A64">
            <v>201506</v>
          </cell>
          <cell r="B64" t="str">
            <v>4</v>
          </cell>
          <cell r="C64" t="str">
            <v>2015064</v>
          </cell>
          <cell r="D64">
            <v>18</v>
          </cell>
          <cell r="E64">
            <v>2215882</v>
          </cell>
          <cell r="F64">
            <v>1991657</v>
          </cell>
          <cell r="H64">
            <v>2841</v>
          </cell>
          <cell r="J64">
            <v>2890826</v>
          </cell>
          <cell r="K64">
            <v>188701.30859999999</v>
          </cell>
          <cell r="L64">
            <v>1387.02</v>
          </cell>
          <cell r="X64">
            <v>97160</v>
          </cell>
          <cell r="AE64">
            <v>3354513</v>
          </cell>
          <cell r="AF64">
            <v>3354513</v>
          </cell>
          <cell r="AR64">
            <v>0.95017101206043797</v>
          </cell>
          <cell r="AS64">
            <v>1.5138500154791601</v>
          </cell>
          <cell r="AT64">
            <v>1.6842824843836099</v>
          </cell>
        </row>
        <row r="65">
          <cell r="A65">
            <v>201606</v>
          </cell>
          <cell r="B65" t="str">
            <v>4</v>
          </cell>
          <cell r="C65" t="str">
            <v>2016064</v>
          </cell>
          <cell r="D65">
            <v>19</v>
          </cell>
          <cell r="E65">
            <v>2243179</v>
          </cell>
          <cell r="F65">
            <v>2243179</v>
          </cell>
          <cell r="H65">
            <v>20404</v>
          </cell>
          <cell r="J65">
            <v>2957588</v>
          </cell>
          <cell r="K65">
            <v>174426.43395999999</v>
          </cell>
          <cell r="L65">
            <v>20167.58568</v>
          </cell>
          <cell r="X65">
            <v>105175</v>
          </cell>
          <cell r="AE65">
            <v>3377092</v>
          </cell>
          <cell r="AF65">
            <v>3364111</v>
          </cell>
          <cell r="AR65">
            <v>0.126287809597737</v>
          </cell>
          <cell r="AS65">
            <v>1.50549376576724</v>
          </cell>
          <cell r="AT65">
            <v>1.4997068891960901</v>
          </cell>
        </row>
        <row r="66">
          <cell r="A66">
            <v>201706</v>
          </cell>
          <cell r="B66" t="str">
            <v>4</v>
          </cell>
          <cell r="C66" t="str">
            <v>2017064</v>
          </cell>
          <cell r="D66">
            <v>21</v>
          </cell>
          <cell r="E66">
            <v>7428605</v>
          </cell>
          <cell r="F66">
            <v>7428605</v>
          </cell>
          <cell r="G66">
            <v>8741671</v>
          </cell>
          <cell r="H66">
            <v>-37614</v>
          </cell>
          <cell r="J66">
            <v>8755171</v>
          </cell>
          <cell r="K66">
            <v>380132.70640000002</v>
          </cell>
          <cell r="L66">
            <v>-37565.501900000003</v>
          </cell>
          <cell r="M66">
            <v>0</v>
          </cell>
          <cell r="N66">
            <v>2601</v>
          </cell>
          <cell r="O66">
            <v>104</v>
          </cell>
          <cell r="P66">
            <v>0</v>
          </cell>
          <cell r="Q66">
            <v>-270</v>
          </cell>
          <cell r="R66">
            <v>2280</v>
          </cell>
          <cell r="S66">
            <v>294</v>
          </cell>
          <cell r="T66">
            <v>-331</v>
          </cell>
          <cell r="U66">
            <v>27</v>
          </cell>
          <cell r="V66">
            <v>83</v>
          </cell>
          <cell r="W66">
            <v>1181</v>
          </cell>
          <cell r="X66">
            <v>8739</v>
          </cell>
          <cell r="Y66">
            <v>-51032</v>
          </cell>
          <cell r="Z66">
            <v>-35992</v>
          </cell>
          <cell r="AE66">
            <v>5502588</v>
          </cell>
          <cell r="AF66">
            <v>5502588</v>
          </cell>
          <cell r="AR66">
            <v>2.3116416478577899</v>
          </cell>
          <cell r="AS66">
            <v>0.74072965247176303</v>
          </cell>
          <cell r="AT66">
            <v>0.74072965247176303</v>
          </cell>
          <cell r="AU66">
            <v>0.101891249962157</v>
          </cell>
          <cell r="AV66">
            <v>4.8295431089289298E-2</v>
          </cell>
          <cell r="AW66">
            <v>0.23163851634938501</v>
          </cell>
          <cell r="AX66">
            <v>0.61817480259916802</v>
          </cell>
        </row>
        <row r="67">
          <cell r="A67">
            <v>201806</v>
          </cell>
          <cell r="B67" t="str">
            <v>4</v>
          </cell>
          <cell r="C67" t="str">
            <v>2018064</v>
          </cell>
          <cell r="D67">
            <v>16</v>
          </cell>
          <cell r="E67">
            <v>2575124</v>
          </cell>
          <cell r="F67">
            <v>2575124</v>
          </cell>
          <cell r="G67">
            <v>3566337</v>
          </cell>
          <cell r="H67">
            <v>-8386</v>
          </cell>
          <cell r="I67">
            <v>22170</v>
          </cell>
          <cell r="J67">
            <v>3590831</v>
          </cell>
          <cell r="K67">
            <v>217722.886</v>
          </cell>
          <cell r="L67">
            <v>-33817.440300000002</v>
          </cell>
          <cell r="M67">
            <v>0</v>
          </cell>
          <cell r="N67">
            <v>-99</v>
          </cell>
          <cell r="O67">
            <v>-29</v>
          </cell>
          <cell r="P67">
            <v>69</v>
          </cell>
          <cell r="Q67">
            <v>-279</v>
          </cell>
          <cell r="R67">
            <v>-886</v>
          </cell>
          <cell r="S67">
            <v>792</v>
          </cell>
          <cell r="T67">
            <v>179</v>
          </cell>
          <cell r="U67">
            <v>-521</v>
          </cell>
          <cell r="V67">
            <v>-1189</v>
          </cell>
          <cell r="W67">
            <v>-1761</v>
          </cell>
          <cell r="X67">
            <v>794</v>
          </cell>
          <cell r="Y67">
            <v>-5220</v>
          </cell>
          <cell r="Z67">
            <v>-8330</v>
          </cell>
          <cell r="AA67">
            <v>-2354</v>
          </cell>
          <cell r="AB67">
            <v>-388</v>
          </cell>
          <cell r="AC67">
            <v>-350</v>
          </cell>
          <cell r="AD67">
            <v>-5239</v>
          </cell>
          <cell r="AE67">
            <v>4926566</v>
          </cell>
          <cell r="AF67">
            <v>4926566</v>
          </cell>
          <cell r="AR67">
            <v>-0.65335025889786802</v>
          </cell>
          <cell r="AS67">
            <v>1.91313738678215</v>
          </cell>
          <cell r="AT67">
            <v>1.91313738678215</v>
          </cell>
          <cell r="AU67">
            <v>0.10337032793963399</v>
          </cell>
          <cell r="AV67">
            <v>4.6096710461860702E-2</v>
          </cell>
          <cell r="AW67">
            <v>0.43400073946544798</v>
          </cell>
          <cell r="AX67">
            <v>0.41653222213305802</v>
          </cell>
        </row>
        <row r="68">
          <cell r="A68">
            <v>201906</v>
          </cell>
          <cell r="B68" t="str">
            <v>4</v>
          </cell>
          <cell r="C68" t="str">
            <v>2019064</v>
          </cell>
          <cell r="D68">
            <v>13</v>
          </cell>
          <cell r="E68">
            <v>1874710</v>
          </cell>
          <cell r="F68">
            <v>1874710</v>
          </cell>
          <cell r="G68">
            <v>2593912</v>
          </cell>
          <cell r="H68">
            <v>-934</v>
          </cell>
          <cell r="I68">
            <v>20569</v>
          </cell>
          <cell r="J68">
            <v>2612909</v>
          </cell>
          <cell r="K68">
            <v>110495.4993</v>
          </cell>
          <cell r="L68">
            <v>-2446.5988000000002</v>
          </cell>
          <cell r="M68">
            <v>0</v>
          </cell>
          <cell r="N68">
            <v>1398</v>
          </cell>
          <cell r="O68">
            <v>-1140</v>
          </cell>
          <cell r="P68">
            <v>3</v>
          </cell>
          <cell r="Q68">
            <v>92</v>
          </cell>
          <cell r="R68">
            <v>272</v>
          </cell>
          <cell r="S68">
            <v>-198</v>
          </cell>
          <cell r="T68">
            <v>-30</v>
          </cell>
          <cell r="U68">
            <v>244</v>
          </cell>
          <cell r="V68">
            <v>-314</v>
          </cell>
          <cell r="W68">
            <v>-433</v>
          </cell>
          <cell r="X68">
            <v>-1114</v>
          </cell>
          <cell r="Y68">
            <v>-391</v>
          </cell>
          <cell r="Z68">
            <v>-1579</v>
          </cell>
          <cell r="AA68">
            <v>-625</v>
          </cell>
          <cell r="AB68">
            <v>-428</v>
          </cell>
          <cell r="AC68">
            <v>2141</v>
          </cell>
          <cell r="AD68">
            <v>-2670</v>
          </cell>
          <cell r="AE68">
            <v>3463670</v>
          </cell>
          <cell r="AF68">
            <v>3463670</v>
          </cell>
          <cell r="AR68">
            <v>-0.271992339009694</v>
          </cell>
          <cell r="AS68">
            <v>1.8475764251537601</v>
          </cell>
          <cell r="AT68">
            <v>1.8475764251537601</v>
          </cell>
          <cell r="AU68">
            <v>8.2527317023356195E-2</v>
          </cell>
          <cell r="AV68">
            <v>6.4085469337340301E-2</v>
          </cell>
          <cell r="AW68">
            <v>0.453106141285055</v>
          </cell>
          <cell r="AX68">
            <v>0.40028107235424798</v>
          </cell>
        </row>
        <row r="69">
          <cell r="A69">
            <v>202006</v>
          </cell>
          <cell r="B69" t="str">
            <v>4</v>
          </cell>
          <cell r="C69" t="str">
            <v>2020064</v>
          </cell>
          <cell r="D69">
            <v>14</v>
          </cell>
          <cell r="E69">
            <v>1961473</v>
          </cell>
          <cell r="F69">
            <v>1961473</v>
          </cell>
          <cell r="G69">
            <v>2674140</v>
          </cell>
          <cell r="H69">
            <v>1130</v>
          </cell>
          <cell r="I69">
            <v>39687</v>
          </cell>
          <cell r="J69">
            <v>2697844</v>
          </cell>
          <cell r="K69">
            <v>120465.60649999999</v>
          </cell>
          <cell r="L69">
            <v>473.35660000000098</v>
          </cell>
          <cell r="M69">
            <v>0</v>
          </cell>
          <cell r="N69">
            <v>-8499</v>
          </cell>
          <cell r="O69">
            <v>-18</v>
          </cell>
          <cell r="P69">
            <v>-33</v>
          </cell>
          <cell r="Q69">
            <v>-312</v>
          </cell>
          <cell r="R69">
            <v>-955</v>
          </cell>
          <cell r="S69">
            <v>2307</v>
          </cell>
          <cell r="T69">
            <v>1795</v>
          </cell>
          <cell r="U69">
            <v>3045</v>
          </cell>
          <cell r="V69">
            <v>-104</v>
          </cell>
          <cell r="W69">
            <v>-1773</v>
          </cell>
          <cell r="X69">
            <v>838</v>
          </cell>
          <cell r="Y69">
            <v>5733</v>
          </cell>
          <cell r="Z69">
            <v>229</v>
          </cell>
          <cell r="AA69">
            <v>3249</v>
          </cell>
          <cell r="AB69">
            <v>1891</v>
          </cell>
          <cell r="AC69">
            <v>1664</v>
          </cell>
          <cell r="AD69">
            <v>-6575</v>
          </cell>
          <cell r="AE69">
            <v>4539205</v>
          </cell>
          <cell r="AF69">
            <v>4539205</v>
          </cell>
          <cell r="AR69">
            <v>4.6280758090584601E-2</v>
          </cell>
          <cell r="AS69">
            <v>2.3141817399474802</v>
          </cell>
          <cell r="AT69">
            <v>2.3141817399474802</v>
          </cell>
          <cell r="AU69">
            <v>6.7405574006966396E-2</v>
          </cell>
          <cell r="AV69">
            <v>4.1687669052202898E-2</v>
          </cell>
          <cell r="AW69">
            <v>0.37165120493536702</v>
          </cell>
          <cell r="AX69">
            <v>0.51925555200546403</v>
          </cell>
        </row>
        <row r="70">
          <cell r="A70">
            <v>202106</v>
          </cell>
          <cell r="B70" t="str">
            <v>4</v>
          </cell>
          <cell r="C70" t="str">
            <v>2021064</v>
          </cell>
          <cell r="D70">
            <v>10</v>
          </cell>
          <cell r="E70">
            <v>1809053</v>
          </cell>
          <cell r="F70">
            <v>1809053</v>
          </cell>
          <cell r="G70">
            <v>2612812</v>
          </cell>
          <cell r="H70">
            <v>-5751</v>
          </cell>
          <cell r="I70">
            <v>19189</v>
          </cell>
          <cell r="J70">
            <v>2615627</v>
          </cell>
          <cell r="K70">
            <v>90787.935700000002</v>
          </cell>
          <cell r="L70">
            <v>-5760.6211999999996</v>
          </cell>
          <cell r="M70">
            <v>0</v>
          </cell>
          <cell r="N70">
            <v>-177</v>
          </cell>
          <cell r="O70">
            <v>-35</v>
          </cell>
          <cell r="P70">
            <v>42</v>
          </cell>
          <cell r="Q70">
            <v>-1197</v>
          </cell>
          <cell r="R70">
            <v>-246</v>
          </cell>
          <cell r="S70">
            <v>-474</v>
          </cell>
          <cell r="T70">
            <v>-229</v>
          </cell>
          <cell r="U70">
            <v>-2378</v>
          </cell>
          <cell r="V70">
            <v>1293</v>
          </cell>
          <cell r="W70">
            <v>-701</v>
          </cell>
          <cell r="X70">
            <v>-153</v>
          </cell>
          <cell r="Y70">
            <v>-1746</v>
          </cell>
          <cell r="Z70">
            <v>-5778</v>
          </cell>
          <cell r="AA70">
            <v>-2790</v>
          </cell>
          <cell r="AB70">
            <v>-434</v>
          </cell>
          <cell r="AC70">
            <v>199</v>
          </cell>
          <cell r="AD70">
            <v>-2755</v>
          </cell>
          <cell r="AE70">
            <v>3831169</v>
          </cell>
          <cell r="AF70">
            <v>3831169</v>
          </cell>
          <cell r="AR70">
            <v>-7.7706907003053299E-2</v>
          </cell>
          <cell r="AS70">
            <v>2.1177759855570799</v>
          </cell>
          <cell r="AT70">
            <v>2.1177759855570799</v>
          </cell>
          <cell r="AU70">
            <v>5.0059565807535601E-2</v>
          </cell>
          <cell r="AV70">
            <v>4.4377218345961297E-2</v>
          </cell>
          <cell r="AW70">
            <v>0.37899256157567301</v>
          </cell>
          <cell r="AX70">
            <v>0.52657065427083005</v>
          </cell>
        </row>
      </sheetData>
      <sheetData sheetId="15"/>
      <sheetData sheetId="1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ltat"/>
      <sheetName val="Basisindtjening"/>
      <sheetName val="Udlånsvækst_Grupper"/>
      <sheetName val="Udlån_Brancher"/>
      <sheetName val="Udlånsvækst_Trancher"/>
      <sheetName val="Nedskrivninger 1. og 2. kvt"/>
      <sheetName val="KRL_grupper"/>
      <sheetName val="Nedskrivninger_Grupper"/>
      <sheetName val="Nedskrivningsstadier"/>
      <sheetName val="Bonitet_2"/>
      <sheetName val="Bonitet"/>
      <sheetName val="KRL"/>
      <sheetName val="NPL"/>
      <sheetName val="Indlånsoverskud"/>
      <sheetName val="data_grupper"/>
      <sheetName val="data"/>
      <sheetName val="laaste_grupp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">
          <cell r="A1" t="str">
            <v>REGNPER</v>
          </cell>
          <cell r="B1" t="str">
            <v>gruppe_nyeste</v>
          </cell>
          <cell r="C1" t="str">
            <v>regnper_g</v>
          </cell>
          <cell r="D1" t="str">
            <v>antal</v>
          </cell>
          <cell r="E1" t="str">
            <v>Udlaan</v>
          </cell>
          <cell r="F1" t="str">
            <v>Udlaan_ex_repo</v>
          </cell>
          <cell r="G1" t="str">
            <v>Udlaan_brancher_ialt</v>
          </cell>
          <cell r="H1" t="str">
            <v>Nedskriv_udlaan_tilgode</v>
          </cell>
          <cell r="I1" t="str">
            <v>Nedskrivninger_hensættelser</v>
          </cell>
          <cell r="J1" t="str">
            <v>nedskr_pct_n</v>
          </cell>
          <cell r="K1" t="str">
            <v>nedskr_akk</v>
          </cell>
          <cell r="L1" t="str">
            <v>nedskr_per</v>
          </cell>
          <cell r="M1" t="str">
            <v>Nedskr_off</v>
          </cell>
          <cell r="N1" t="str">
            <v>Nedskr_land</v>
          </cell>
          <cell r="O1" t="str">
            <v>Nedskr_indu</v>
          </cell>
          <cell r="P1" t="str">
            <v>Nedskr_energi</v>
          </cell>
          <cell r="Q1" t="str">
            <v>Nedskr_bygge</v>
          </cell>
          <cell r="R1" t="str">
            <v>Nedskr_handel</v>
          </cell>
          <cell r="S1" t="str">
            <v>Nedskr_trans</v>
          </cell>
          <cell r="T1" t="str">
            <v>Nedskr_hotel</v>
          </cell>
          <cell r="U1" t="str">
            <v>Nedskr_info</v>
          </cell>
          <cell r="V1" t="str">
            <v>Nedskr_fin</v>
          </cell>
          <cell r="W1" t="str">
            <v>Nedskr_ejen</v>
          </cell>
          <cell r="X1" t="str">
            <v>Nedskr_ovr</v>
          </cell>
          <cell r="Y1" t="str">
            <v>Nedskr_privat</v>
          </cell>
          <cell r="Z1" t="str">
            <v>Nedskr_brancher_ialt</v>
          </cell>
          <cell r="AA1" t="str">
            <v>Nedskr_s1_d</v>
          </cell>
          <cell r="AB1" t="str">
            <v>Nedskr_s2g_d</v>
          </cell>
          <cell r="AC1" t="str">
            <v>Nedskr_s2s_d</v>
          </cell>
          <cell r="AD1" t="str">
            <v>Nedskr_s3_d</v>
          </cell>
          <cell r="AE1" t="str">
            <v>Indlaan</v>
          </cell>
          <cell r="AF1" t="str">
            <v>Indlaan_ex_repo</v>
          </cell>
          <cell r="AG1" t="str">
            <v>Bonitet1</v>
          </cell>
          <cell r="AH1" t="str">
            <v>Bonitet2c</v>
          </cell>
          <cell r="AI1" t="str">
            <v>Bonitet2b</v>
          </cell>
          <cell r="AJ1" t="str">
            <v>Bonitet2a3</v>
          </cell>
          <cell r="AK1" t="str">
            <v>Bonitet_ialt</v>
          </cell>
          <cell r="AL1" t="str">
            <v>erh_krl</v>
          </cell>
          <cell r="AM1" t="str">
            <v>land_krl</v>
          </cell>
          <cell r="AN1" t="str">
            <v>bygge_krl</v>
          </cell>
          <cell r="AO1" t="str">
            <v>fast_krl</v>
          </cell>
          <cell r="AP1" t="str">
            <v>handel_krl</v>
          </cell>
          <cell r="AQ1" t="str">
            <v>trans_krl</v>
          </cell>
          <cell r="AR1" t="str">
            <v>privat_krl</v>
          </cell>
          <cell r="AS1" t="str">
            <v>industri_krl</v>
          </cell>
          <cell r="AT1" t="str">
            <v>energi_krl</v>
          </cell>
          <cell r="AU1" t="str">
            <v>fin_krl</v>
          </cell>
          <cell r="AV1" t="str">
            <v>info_krl</v>
          </cell>
          <cell r="AW1" t="str">
            <v>udl_vkst</v>
          </cell>
          <cell r="AX1" t="str">
            <v>indlaansoverskud</v>
          </cell>
          <cell r="AY1" t="str">
            <v>indlaansoverskud_ex_repo</v>
          </cell>
          <cell r="AZ1" t="str">
            <v>Andel_Bonitet1</v>
          </cell>
          <cell r="BA1" t="str">
            <v>Andel_Bonitet2c</v>
          </cell>
          <cell r="BB1" t="str">
            <v>Andel_Bonitet2b</v>
          </cell>
          <cell r="BC1" t="str">
            <v>Andel_Bonitet2a3</v>
          </cell>
        </row>
        <row r="2">
          <cell r="A2">
            <v>200506</v>
          </cell>
          <cell r="C2" t="str">
            <v>200506</v>
          </cell>
          <cell r="D2">
            <v>82</v>
          </cell>
          <cell r="E2">
            <v>308985737</v>
          </cell>
          <cell r="F2">
            <v>308985737</v>
          </cell>
          <cell r="H2">
            <v>69129</v>
          </cell>
          <cell r="J2">
            <v>453705637</v>
          </cell>
          <cell r="K2">
            <v>7370190.5612199996</v>
          </cell>
          <cell r="L2">
            <v>219463.71799999999</v>
          </cell>
          <cell r="X2">
            <v>0</v>
          </cell>
          <cell r="AE2">
            <v>289453644</v>
          </cell>
          <cell r="AF2">
            <v>289453644</v>
          </cell>
          <cell r="AX2">
            <v>0.936786425193471</v>
          </cell>
          <cell r="AY2">
            <v>0.936786425193471</v>
          </cell>
        </row>
        <row r="3">
          <cell r="A3">
            <v>200606</v>
          </cell>
          <cell r="C3" t="str">
            <v>200606</v>
          </cell>
          <cell r="D3">
            <v>78</v>
          </cell>
          <cell r="E3">
            <v>360665077</v>
          </cell>
          <cell r="F3">
            <v>360665077</v>
          </cell>
          <cell r="H3">
            <v>-80750</v>
          </cell>
          <cell r="J3">
            <v>529732405</v>
          </cell>
          <cell r="K3">
            <v>6539497.0090800002</v>
          </cell>
          <cell r="L3">
            <v>-240104.00571</v>
          </cell>
          <cell r="X3">
            <v>0</v>
          </cell>
          <cell r="AE3">
            <v>342730640</v>
          </cell>
          <cell r="AF3">
            <v>342730640</v>
          </cell>
          <cell r="AW3">
            <v>0.16725477525844501</v>
          </cell>
          <cell r="AX3">
            <v>0.95027398508006899</v>
          </cell>
          <cell r="AY3">
            <v>0.95027398508006899</v>
          </cell>
        </row>
        <row r="4">
          <cell r="A4">
            <v>200706</v>
          </cell>
          <cell r="C4" t="str">
            <v>200706</v>
          </cell>
          <cell r="D4">
            <v>65</v>
          </cell>
          <cell r="E4">
            <v>463742544</v>
          </cell>
          <cell r="F4">
            <v>463742544</v>
          </cell>
          <cell r="H4">
            <v>-7216</v>
          </cell>
          <cell r="J4">
            <v>659629118</v>
          </cell>
          <cell r="K4">
            <v>4862852.6484099999</v>
          </cell>
          <cell r="L4">
            <v>-35593.916770000003</v>
          </cell>
          <cell r="X4">
            <v>0</v>
          </cell>
          <cell r="AE4">
            <v>375067572</v>
          </cell>
          <cell r="AF4">
            <v>375067572</v>
          </cell>
          <cell r="AW4">
            <v>0.28579830311655102</v>
          </cell>
          <cell r="AX4">
            <v>0.80878404807301896</v>
          </cell>
          <cell r="AY4">
            <v>0.80878404807301896</v>
          </cell>
        </row>
        <row r="5">
          <cell r="A5">
            <v>200806</v>
          </cell>
          <cell r="C5" t="str">
            <v>200806</v>
          </cell>
          <cell r="D5">
            <v>57</v>
          </cell>
          <cell r="E5">
            <v>541618664</v>
          </cell>
          <cell r="F5">
            <v>541618664</v>
          </cell>
          <cell r="H5">
            <v>518218</v>
          </cell>
          <cell r="J5">
            <v>710869535</v>
          </cell>
          <cell r="K5">
            <v>4804749.8341699997</v>
          </cell>
          <cell r="L5">
            <v>512486.67799</v>
          </cell>
          <cell r="X5">
            <v>0</v>
          </cell>
          <cell r="AE5">
            <v>412929528</v>
          </cell>
          <cell r="AF5">
            <v>412929528</v>
          </cell>
          <cell r="AW5">
            <v>0.16792964330656701</v>
          </cell>
          <cell r="AX5">
            <v>0.76239900034168695</v>
          </cell>
          <cell r="AY5">
            <v>0.76239900034168695</v>
          </cell>
        </row>
        <row r="6">
          <cell r="A6">
            <v>200906</v>
          </cell>
          <cell r="C6" t="str">
            <v>200906</v>
          </cell>
          <cell r="D6">
            <v>44</v>
          </cell>
          <cell r="E6">
            <v>548073900</v>
          </cell>
          <cell r="F6">
            <v>548073900</v>
          </cell>
          <cell r="H6">
            <v>6189216</v>
          </cell>
          <cell r="J6">
            <v>721712099</v>
          </cell>
          <cell r="K6">
            <v>15736568.318390001</v>
          </cell>
          <cell r="L6">
            <v>6191199.4709400004</v>
          </cell>
          <cell r="X6">
            <v>0</v>
          </cell>
          <cell r="AE6">
            <v>399886837</v>
          </cell>
          <cell r="AF6">
            <v>399886837</v>
          </cell>
          <cell r="AW6">
            <v>1.19184149828337E-2</v>
          </cell>
          <cell r="AX6">
            <v>0.72962211300337398</v>
          </cell>
          <cell r="AY6">
            <v>0.72962211300337398</v>
          </cell>
        </row>
        <row r="7">
          <cell r="A7">
            <v>201006</v>
          </cell>
          <cell r="C7" t="str">
            <v>201006</v>
          </cell>
          <cell r="D7">
            <v>38</v>
          </cell>
          <cell r="E7">
            <v>493365182</v>
          </cell>
          <cell r="F7">
            <v>493365182</v>
          </cell>
          <cell r="H7">
            <v>3977262</v>
          </cell>
          <cell r="J7">
            <v>661735093</v>
          </cell>
          <cell r="K7">
            <v>19137551.352030002</v>
          </cell>
          <cell r="L7">
            <v>3798890.3400400002</v>
          </cell>
          <cell r="X7">
            <v>0</v>
          </cell>
          <cell r="AE7">
            <v>370986093</v>
          </cell>
          <cell r="AF7">
            <v>370986093</v>
          </cell>
          <cell r="AW7">
            <v>-9.9819965884162795E-2</v>
          </cell>
          <cell r="AX7">
            <v>0.75195029267387603</v>
          </cell>
          <cell r="AY7">
            <v>0.75195029267387603</v>
          </cell>
        </row>
        <row r="8">
          <cell r="A8">
            <v>201106</v>
          </cell>
          <cell r="C8" t="str">
            <v>201106</v>
          </cell>
          <cell r="D8">
            <v>27</v>
          </cell>
          <cell r="E8">
            <v>349020790</v>
          </cell>
          <cell r="F8">
            <v>348973598</v>
          </cell>
          <cell r="H8">
            <v>1318093</v>
          </cell>
          <cell r="J8">
            <v>483340105</v>
          </cell>
          <cell r="K8">
            <v>11175498.047940001</v>
          </cell>
          <cell r="L8">
            <v>1240512.1365799999</v>
          </cell>
          <cell r="X8">
            <v>0</v>
          </cell>
          <cell r="AE8">
            <v>344342569</v>
          </cell>
          <cell r="AF8">
            <v>344323918</v>
          </cell>
          <cell r="AW8">
            <v>-0.29266674923160702</v>
          </cell>
          <cell r="AX8">
            <v>0.98659615377066801</v>
          </cell>
          <cell r="AY8">
            <v>0.98667612671374605</v>
          </cell>
        </row>
        <row r="9">
          <cell r="A9">
            <v>201206</v>
          </cell>
          <cell r="C9" t="str">
            <v>201206</v>
          </cell>
          <cell r="D9">
            <v>17</v>
          </cell>
          <cell r="E9">
            <v>302249548</v>
          </cell>
          <cell r="F9">
            <v>296550315</v>
          </cell>
          <cell r="H9">
            <v>2369092</v>
          </cell>
          <cell r="J9">
            <v>435441587</v>
          </cell>
          <cell r="K9">
            <v>11750115.70805</v>
          </cell>
          <cell r="L9">
            <v>2526425.9423699998</v>
          </cell>
          <cell r="X9">
            <v>0</v>
          </cell>
          <cell r="AE9">
            <v>333965000</v>
          </cell>
          <cell r="AF9">
            <v>333947436</v>
          </cell>
          <cell r="AW9">
            <v>-0.15022134425195099</v>
          </cell>
          <cell r="AX9">
            <v>1.1049313463324</v>
          </cell>
          <cell r="AY9">
            <v>1.1261071700429699</v>
          </cell>
        </row>
        <row r="10">
          <cell r="A10">
            <v>201306</v>
          </cell>
          <cell r="C10" t="str">
            <v>201306</v>
          </cell>
          <cell r="D10">
            <v>3</v>
          </cell>
          <cell r="E10">
            <v>248476435</v>
          </cell>
          <cell r="F10">
            <v>248426340</v>
          </cell>
          <cell r="H10">
            <v>1287886</v>
          </cell>
          <cell r="J10">
            <v>383673866</v>
          </cell>
          <cell r="K10">
            <v>10801385.516039999</v>
          </cell>
          <cell r="L10">
            <v>1187198.5780400001</v>
          </cell>
          <cell r="X10">
            <v>0</v>
          </cell>
          <cell r="AE10">
            <v>326741222</v>
          </cell>
          <cell r="AF10">
            <v>326741222</v>
          </cell>
          <cell r="AW10">
            <v>-0.16227929145851699</v>
          </cell>
          <cell r="AX10">
            <v>1.3149787101541399</v>
          </cell>
          <cell r="AY10">
            <v>1.31524387470346</v>
          </cell>
        </row>
        <row r="11">
          <cell r="A11">
            <v>201406</v>
          </cell>
          <cell r="C11" t="str">
            <v>201406</v>
          </cell>
          <cell r="D11">
            <v>1</v>
          </cell>
          <cell r="E11">
            <v>227410870</v>
          </cell>
          <cell r="F11">
            <v>227410870</v>
          </cell>
          <cell r="H11">
            <v>620389</v>
          </cell>
          <cell r="J11">
            <v>367358524</v>
          </cell>
          <cell r="K11">
            <v>9918680.148</v>
          </cell>
          <cell r="L11">
            <v>734717.04799999995</v>
          </cell>
          <cell r="X11">
            <v>6868162</v>
          </cell>
          <cell r="AE11">
            <v>340402580</v>
          </cell>
          <cell r="AF11">
            <v>340402580</v>
          </cell>
          <cell r="AW11">
            <v>-8.4594371112177602E-2</v>
          </cell>
          <cell r="AX11">
            <v>1.49686151765745</v>
          </cell>
          <cell r="AY11">
            <v>1.49686151765745</v>
          </cell>
        </row>
        <row r="12">
          <cell r="A12">
            <v>201506</v>
          </cell>
          <cell r="C12" t="str">
            <v>201506</v>
          </cell>
          <cell r="D12">
            <v>1</v>
          </cell>
          <cell r="E12">
            <v>224136571</v>
          </cell>
          <cell r="F12">
            <v>224136571</v>
          </cell>
          <cell r="H12">
            <v>472143</v>
          </cell>
          <cell r="J12">
            <v>377670363</v>
          </cell>
          <cell r="K12">
            <v>9441759.0749999993</v>
          </cell>
          <cell r="L12">
            <v>377670.36300000001</v>
          </cell>
          <cell r="X12">
            <v>6781890</v>
          </cell>
          <cell r="AE12">
            <v>328388288</v>
          </cell>
          <cell r="AF12">
            <v>328388288</v>
          </cell>
          <cell r="AW12">
            <v>-1.4398163992776601E-2</v>
          </cell>
          <cell r="AX12">
            <v>1.4651258673891301</v>
          </cell>
          <cell r="AY12">
            <v>1.4651258673891301</v>
          </cell>
        </row>
        <row r="13">
          <cell r="A13">
            <v>201606</v>
          </cell>
          <cell r="C13" t="str">
            <v>201606</v>
          </cell>
          <cell r="D13">
            <v>1</v>
          </cell>
          <cell r="E13">
            <v>213098676</v>
          </cell>
          <cell r="F13">
            <v>213098676</v>
          </cell>
          <cell r="H13">
            <v>300378</v>
          </cell>
          <cell r="J13">
            <v>364123173</v>
          </cell>
          <cell r="K13">
            <v>8738956.1520000007</v>
          </cell>
          <cell r="L13">
            <v>364123.17300000001</v>
          </cell>
          <cell r="X13">
            <v>7054219</v>
          </cell>
          <cell r="AE13">
            <v>331464233</v>
          </cell>
          <cell r="AF13">
            <v>331464233</v>
          </cell>
          <cell r="AW13">
            <v>-4.9246291895845999E-2</v>
          </cell>
          <cell r="AX13">
            <v>1.5554495186070501</v>
          </cell>
          <cell r="AY13">
            <v>1.5554495186070501</v>
          </cell>
        </row>
        <row r="14">
          <cell r="A14">
            <v>200506</v>
          </cell>
          <cell r="B14" t="str">
            <v>1</v>
          </cell>
          <cell r="C14" t="str">
            <v>2005061</v>
          </cell>
          <cell r="D14">
            <v>6</v>
          </cell>
          <cell r="E14">
            <v>779161401</v>
          </cell>
          <cell r="F14">
            <v>779161401</v>
          </cell>
          <cell r="H14">
            <v>-281983</v>
          </cell>
          <cell r="J14">
            <v>1089584388</v>
          </cell>
          <cell r="K14">
            <v>8278229.4919999996</v>
          </cell>
          <cell r="L14">
            <v>100852.70600000001</v>
          </cell>
          <cell r="X14">
            <v>0</v>
          </cell>
          <cell r="AE14">
            <v>714909925</v>
          </cell>
          <cell r="AF14">
            <v>714909925</v>
          </cell>
          <cell r="AX14">
            <v>0.91753765533362197</v>
          </cell>
          <cell r="AY14">
            <v>0.91753765533362197</v>
          </cell>
        </row>
        <row r="15">
          <cell r="A15">
            <v>200606</v>
          </cell>
          <cell r="B15" t="str">
            <v>1</v>
          </cell>
          <cell r="C15" t="str">
            <v>2006061</v>
          </cell>
          <cell r="D15">
            <v>6</v>
          </cell>
          <cell r="E15">
            <v>977465395</v>
          </cell>
          <cell r="F15">
            <v>977465395</v>
          </cell>
          <cell r="H15">
            <v>-492775</v>
          </cell>
          <cell r="J15">
            <v>1315502892</v>
          </cell>
          <cell r="K15">
            <v>6798035.4759999998</v>
          </cell>
          <cell r="L15">
            <v>-131289.027</v>
          </cell>
          <cell r="X15">
            <v>0</v>
          </cell>
          <cell r="AE15">
            <v>788989069</v>
          </cell>
          <cell r="AF15">
            <v>788989069</v>
          </cell>
          <cell r="AW15">
            <v>0.25450951978048503</v>
          </cell>
          <cell r="AX15">
            <v>0.80717851806917396</v>
          </cell>
          <cell r="AY15">
            <v>0.80717851806917396</v>
          </cell>
        </row>
        <row r="16">
          <cell r="A16">
            <v>200706</v>
          </cell>
          <cell r="B16" t="str">
            <v>1</v>
          </cell>
          <cell r="C16" t="str">
            <v>2007061</v>
          </cell>
          <cell r="D16">
            <v>6</v>
          </cell>
          <cell r="E16">
            <v>1275735139</v>
          </cell>
          <cell r="F16">
            <v>1275735139</v>
          </cell>
          <cell r="H16">
            <v>-471308</v>
          </cell>
          <cell r="J16">
            <v>1559106131</v>
          </cell>
          <cell r="K16">
            <v>6288525.5449999999</v>
          </cell>
          <cell r="L16">
            <v>-365964.02399999998</v>
          </cell>
          <cell r="X16">
            <v>0</v>
          </cell>
          <cell r="AE16">
            <v>979891409</v>
          </cell>
          <cell r="AF16">
            <v>979891409</v>
          </cell>
          <cell r="AW16">
            <v>0.30514609061940201</v>
          </cell>
          <cell r="AX16">
            <v>0.76809941111138402</v>
          </cell>
          <cell r="AY16">
            <v>0.76809941111138402</v>
          </cell>
        </row>
        <row r="17">
          <cell r="A17">
            <v>200806</v>
          </cell>
          <cell r="B17" t="str">
            <v>1</v>
          </cell>
          <cell r="C17" t="str">
            <v>2008061</v>
          </cell>
          <cell r="D17">
            <v>6</v>
          </cell>
          <cell r="E17">
            <v>1456961196</v>
          </cell>
          <cell r="F17">
            <v>1456961196</v>
          </cell>
          <cell r="H17">
            <v>1140352</v>
          </cell>
          <cell r="J17">
            <v>1800427431</v>
          </cell>
          <cell r="K17">
            <v>6523009.4280000003</v>
          </cell>
          <cell r="L17">
            <v>1576484.11</v>
          </cell>
          <cell r="X17">
            <v>0</v>
          </cell>
          <cell r="AE17">
            <v>1123270564</v>
          </cell>
          <cell r="AF17">
            <v>1123270564</v>
          </cell>
          <cell r="AW17">
            <v>0.14205617722661201</v>
          </cell>
          <cell r="AX17">
            <v>0.770968071822278</v>
          </cell>
          <cell r="AY17">
            <v>0.770968071822278</v>
          </cell>
        </row>
        <row r="18">
          <cell r="A18">
            <v>200906</v>
          </cell>
          <cell r="B18" t="str">
            <v>1</v>
          </cell>
          <cell r="C18" t="str">
            <v>2009061</v>
          </cell>
          <cell r="D18">
            <v>6</v>
          </cell>
          <cell r="E18">
            <v>1312375718</v>
          </cell>
          <cell r="F18">
            <v>1312375718</v>
          </cell>
          <cell r="H18">
            <v>15189903</v>
          </cell>
          <cell r="J18">
            <v>1682611980</v>
          </cell>
          <cell r="K18">
            <v>31439057.640000001</v>
          </cell>
          <cell r="L18">
            <v>15250094.901000001</v>
          </cell>
          <cell r="X18">
            <v>0</v>
          </cell>
          <cell r="AE18">
            <v>1001544483</v>
          </cell>
          <cell r="AF18">
            <v>1001544483</v>
          </cell>
          <cell r="AW18">
            <v>-9.9237699944892704E-2</v>
          </cell>
          <cell r="AX18">
            <v>0.76315377468756196</v>
          </cell>
          <cell r="AY18">
            <v>0.76315377468756196</v>
          </cell>
        </row>
        <row r="19">
          <cell r="A19">
            <v>201006</v>
          </cell>
          <cell r="B19" t="str">
            <v>1</v>
          </cell>
          <cell r="C19" t="str">
            <v>2010061</v>
          </cell>
          <cell r="D19">
            <v>6</v>
          </cell>
          <cell r="E19">
            <v>1290156437</v>
          </cell>
          <cell r="F19">
            <v>1290156437</v>
          </cell>
          <cell r="H19">
            <v>9442661</v>
          </cell>
          <cell r="J19">
            <v>1669812430</v>
          </cell>
          <cell r="K19">
            <v>51314179.480999999</v>
          </cell>
          <cell r="L19">
            <v>7881989.466</v>
          </cell>
          <cell r="X19">
            <v>0</v>
          </cell>
          <cell r="AE19">
            <v>984328085</v>
          </cell>
          <cell r="AF19">
            <v>984328085</v>
          </cell>
          <cell r="AW19">
            <v>-1.6930579174278801E-2</v>
          </cell>
          <cell r="AX19">
            <v>0.76295250465041098</v>
          </cell>
          <cell r="AY19">
            <v>0.76295250465041098</v>
          </cell>
        </row>
        <row r="20">
          <cell r="A20">
            <v>201106</v>
          </cell>
          <cell r="B20" t="str">
            <v>1</v>
          </cell>
          <cell r="C20" t="str">
            <v>2011061</v>
          </cell>
          <cell r="D20">
            <v>6</v>
          </cell>
          <cell r="E20">
            <v>1274412570</v>
          </cell>
          <cell r="F20">
            <v>1031262654</v>
          </cell>
          <cell r="H20">
            <v>5595331</v>
          </cell>
          <cell r="J20">
            <v>1578594292</v>
          </cell>
          <cell r="K20">
            <v>47764255.022</v>
          </cell>
          <cell r="L20">
            <v>5275352.7529999996</v>
          </cell>
          <cell r="X20">
            <v>0</v>
          </cell>
          <cell r="AE20">
            <v>1063656123</v>
          </cell>
          <cell r="AF20">
            <v>954269792</v>
          </cell>
          <cell r="AW20">
            <v>-0.20066852016954301</v>
          </cell>
          <cell r="AX20">
            <v>0.83462463258660402</v>
          </cell>
          <cell r="AY20">
            <v>0.92534117113485603</v>
          </cell>
        </row>
        <row r="21">
          <cell r="A21">
            <v>201206</v>
          </cell>
          <cell r="B21" t="str">
            <v>1</v>
          </cell>
          <cell r="C21" t="str">
            <v>2012061</v>
          </cell>
          <cell r="D21">
            <v>6</v>
          </cell>
          <cell r="E21">
            <v>1361187021</v>
          </cell>
          <cell r="F21">
            <v>1037868365</v>
          </cell>
          <cell r="H21">
            <v>8052674</v>
          </cell>
          <cell r="J21">
            <v>1590303958</v>
          </cell>
          <cell r="K21">
            <v>56471683.114</v>
          </cell>
          <cell r="L21">
            <v>7757980.966</v>
          </cell>
          <cell r="X21">
            <v>0</v>
          </cell>
          <cell r="AE21">
            <v>1041783952</v>
          </cell>
          <cell r="AF21">
            <v>905873853</v>
          </cell>
          <cell r="AW21">
            <v>6.4054593409139703E-3</v>
          </cell>
          <cell r="AX21">
            <v>0.76534960731160295</v>
          </cell>
          <cell r="AY21">
            <v>0.87282152876872798</v>
          </cell>
        </row>
        <row r="22">
          <cell r="A22">
            <v>201306</v>
          </cell>
          <cell r="B22" t="str">
            <v>1</v>
          </cell>
          <cell r="C22" t="str">
            <v>2013061</v>
          </cell>
          <cell r="D22">
            <v>6</v>
          </cell>
          <cell r="E22">
            <v>1300956076</v>
          </cell>
          <cell r="F22">
            <v>965751713</v>
          </cell>
          <cell r="H22">
            <v>4006325</v>
          </cell>
          <cell r="J22">
            <v>1512993267</v>
          </cell>
          <cell r="K22">
            <v>50393208.880999997</v>
          </cell>
          <cell r="L22">
            <v>4165260.642</v>
          </cell>
          <cell r="X22">
            <v>0</v>
          </cell>
          <cell r="AE22">
            <v>1099223151</v>
          </cell>
          <cell r="AF22">
            <v>989435888</v>
          </cell>
          <cell r="AW22">
            <v>-6.9485355206871505E-2</v>
          </cell>
          <cell r="AX22">
            <v>0.84493486850051003</v>
          </cell>
          <cell r="AY22">
            <v>1.0245240828270701</v>
          </cell>
        </row>
        <row r="23">
          <cell r="A23">
            <v>201406</v>
          </cell>
          <cell r="B23" t="str">
            <v>1</v>
          </cell>
          <cell r="C23" t="str">
            <v>2014061</v>
          </cell>
          <cell r="D23">
            <v>6</v>
          </cell>
          <cell r="E23">
            <v>1235284501</v>
          </cell>
          <cell r="F23">
            <v>931851064</v>
          </cell>
          <cell r="H23">
            <v>2753727</v>
          </cell>
          <cell r="J23">
            <v>1450932367</v>
          </cell>
          <cell r="K23">
            <v>49284503.345250003</v>
          </cell>
          <cell r="L23">
            <v>2764689.42</v>
          </cell>
          <cell r="X23">
            <v>36575204</v>
          </cell>
          <cell r="AE23">
            <v>1254914013</v>
          </cell>
          <cell r="AF23">
            <v>983272219</v>
          </cell>
          <cell r="AW23">
            <v>-3.5102861888477999E-2</v>
          </cell>
          <cell r="AX23">
            <v>1.01589068104077</v>
          </cell>
          <cell r="AY23">
            <v>1.0551817312728899</v>
          </cell>
        </row>
        <row r="24">
          <cell r="A24">
            <v>201506</v>
          </cell>
          <cell r="B24" t="str">
            <v>1</v>
          </cell>
          <cell r="C24" t="str">
            <v>2015061</v>
          </cell>
          <cell r="D24">
            <v>6</v>
          </cell>
          <cell r="E24">
            <v>1208276596</v>
          </cell>
          <cell r="F24">
            <v>958747352</v>
          </cell>
          <cell r="H24">
            <v>983384</v>
          </cell>
          <cell r="J24">
            <v>1454082647</v>
          </cell>
          <cell r="K24">
            <v>42881481.732000001</v>
          </cell>
          <cell r="L24">
            <v>1089636.3829999999</v>
          </cell>
          <cell r="X24">
            <v>29198265</v>
          </cell>
          <cell r="AE24">
            <v>1187214066</v>
          </cell>
          <cell r="AF24">
            <v>1035937236</v>
          </cell>
          <cell r="AW24">
            <v>2.8863290539742299E-2</v>
          </cell>
          <cell r="AX24">
            <v>0.98256812217523104</v>
          </cell>
          <cell r="AY24">
            <v>1.0805111835135499</v>
          </cell>
        </row>
        <row r="25">
          <cell r="A25">
            <v>201606</v>
          </cell>
          <cell r="B25" t="str">
            <v>1</v>
          </cell>
          <cell r="C25" t="str">
            <v>2016061</v>
          </cell>
          <cell r="D25">
            <v>6</v>
          </cell>
          <cell r="E25">
            <v>1292231815</v>
          </cell>
          <cell r="F25">
            <v>997723159</v>
          </cell>
          <cell r="H25">
            <v>176069</v>
          </cell>
          <cell r="J25">
            <v>1547843569</v>
          </cell>
          <cell r="K25">
            <v>36965071.048440002</v>
          </cell>
          <cell r="L25">
            <v>425101.24504000001</v>
          </cell>
          <cell r="X25">
            <v>25217944</v>
          </cell>
          <cell r="AE25">
            <v>1194119747</v>
          </cell>
          <cell r="AF25">
            <v>1080235120</v>
          </cell>
          <cell r="AW25">
            <v>4.0652844483684197E-2</v>
          </cell>
          <cell r="AX25">
            <v>0.924075489504954</v>
          </cell>
          <cell r="AY25">
            <v>1.08270025633433</v>
          </cell>
        </row>
        <row r="26">
          <cell r="A26">
            <v>201706</v>
          </cell>
          <cell r="B26" t="str">
            <v>1</v>
          </cell>
          <cell r="C26" t="str">
            <v>2017061</v>
          </cell>
          <cell r="D26">
            <v>6</v>
          </cell>
          <cell r="E26">
            <v>1283748338</v>
          </cell>
          <cell r="F26">
            <v>1021640248</v>
          </cell>
          <cell r="G26">
            <v>1492773656</v>
          </cell>
          <cell r="H26">
            <v>-873700</v>
          </cell>
          <cell r="J26">
            <v>1561595327</v>
          </cell>
          <cell r="K26">
            <v>30561459.220199998</v>
          </cell>
          <cell r="L26">
            <v>-291695.049</v>
          </cell>
          <cell r="M26">
            <v>2108</v>
          </cell>
          <cell r="N26">
            <v>-205634</v>
          </cell>
          <cell r="O26">
            <v>-114883</v>
          </cell>
          <cell r="P26">
            <v>25887</v>
          </cell>
          <cell r="Q26">
            <v>-55924</v>
          </cell>
          <cell r="R26">
            <v>-23037</v>
          </cell>
          <cell r="S26">
            <v>279125</v>
          </cell>
          <cell r="T26">
            <v>-27988</v>
          </cell>
          <cell r="U26">
            <v>-4998</v>
          </cell>
          <cell r="V26">
            <v>-155260</v>
          </cell>
          <cell r="W26">
            <v>-432377</v>
          </cell>
          <cell r="X26">
            <v>-166459</v>
          </cell>
          <cell r="Y26">
            <v>16941</v>
          </cell>
          <cell r="Z26">
            <v>-834509</v>
          </cell>
          <cell r="AE26">
            <v>1298651904</v>
          </cell>
          <cell r="AF26">
            <v>1165400686</v>
          </cell>
          <cell r="AG26">
            <v>66117579</v>
          </cell>
          <cell r="AH26">
            <v>15989822</v>
          </cell>
          <cell r="AI26">
            <v>148404928</v>
          </cell>
          <cell r="AJ26">
            <v>1436176366</v>
          </cell>
          <cell r="AK26">
            <v>1666688695</v>
          </cell>
          <cell r="AL26">
            <v>19954997</v>
          </cell>
          <cell r="AM26">
            <v>2629928</v>
          </cell>
          <cell r="AN26">
            <v>553622</v>
          </cell>
          <cell r="AO26">
            <v>5860148</v>
          </cell>
          <cell r="AP26">
            <v>1173345</v>
          </cell>
          <cell r="AQ26">
            <v>3512235</v>
          </cell>
          <cell r="AR26">
            <v>9466142</v>
          </cell>
          <cell r="AS26">
            <v>1644460</v>
          </cell>
          <cell r="AT26">
            <v>247317</v>
          </cell>
          <cell r="AU26">
            <v>1591232</v>
          </cell>
          <cell r="AV26">
            <v>83873</v>
          </cell>
          <cell r="AW26">
            <v>2.39716686780846E-2</v>
          </cell>
          <cell r="AX26">
            <v>1.0116094140563601</v>
          </cell>
          <cell r="AY26">
            <v>1.14071532350202</v>
          </cell>
          <cell r="AZ26">
            <v>3.9670023081304899E-2</v>
          </cell>
          <cell r="BA26">
            <v>9.5937663991894993E-3</v>
          </cell>
          <cell r="BB26">
            <v>8.9041779934794604E-2</v>
          </cell>
          <cell r="BC26">
            <v>0.86169443058471096</v>
          </cell>
        </row>
        <row r="27">
          <cell r="A27">
            <v>201806</v>
          </cell>
          <cell r="B27" t="str">
            <v>1</v>
          </cell>
          <cell r="C27" t="str">
            <v>2018061</v>
          </cell>
          <cell r="D27">
            <v>6</v>
          </cell>
          <cell r="E27">
            <v>1420232307</v>
          </cell>
          <cell r="F27">
            <v>1113224610</v>
          </cell>
          <cell r="G27">
            <v>1625137558</v>
          </cell>
          <cell r="H27">
            <v>-760017</v>
          </cell>
          <cell r="I27">
            <v>8364826</v>
          </cell>
          <cell r="J27">
            <v>1699705567</v>
          </cell>
          <cell r="K27">
            <v>30745796.311000001</v>
          </cell>
          <cell r="L27">
            <v>-1359738.6875</v>
          </cell>
          <cell r="M27">
            <v>-2987</v>
          </cell>
          <cell r="N27">
            <v>25706</v>
          </cell>
          <cell r="O27">
            <v>150340</v>
          </cell>
          <cell r="P27">
            <v>-19862</v>
          </cell>
          <cell r="Q27">
            <v>-132251</v>
          </cell>
          <cell r="R27">
            <v>217036</v>
          </cell>
          <cell r="S27">
            <v>-65417</v>
          </cell>
          <cell r="T27">
            <v>-40421</v>
          </cell>
          <cell r="U27">
            <v>-23516</v>
          </cell>
          <cell r="V27">
            <v>-28120</v>
          </cell>
          <cell r="W27">
            <v>-456066</v>
          </cell>
          <cell r="X27">
            <v>-34921</v>
          </cell>
          <cell r="Y27">
            <v>-372891</v>
          </cell>
          <cell r="Z27">
            <v>-742949</v>
          </cell>
          <cell r="AA27">
            <v>-681525</v>
          </cell>
          <cell r="AB27">
            <v>-60049</v>
          </cell>
          <cell r="AC27">
            <v>225352</v>
          </cell>
          <cell r="AD27">
            <v>-226728</v>
          </cell>
          <cell r="AE27">
            <v>1460052579</v>
          </cell>
          <cell r="AF27">
            <v>1325342081</v>
          </cell>
          <cell r="AG27">
            <v>66585238</v>
          </cell>
          <cell r="AH27">
            <v>15404983</v>
          </cell>
          <cell r="AI27">
            <v>144882315</v>
          </cell>
          <cell r="AJ27">
            <v>1594242829</v>
          </cell>
          <cell r="AK27">
            <v>1821115365</v>
          </cell>
          <cell r="AL27">
            <v>23585173</v>
          </cell>
          <cell r="AM27">
            <v>2190191</v>
          </cell>
          <cell r="AN27">
            <v>705443</v>
          </cell>
          <cell r="AO27">
            <v>4153440</v>
          </cell>
          <cell r="AP27">
            <v>2405352</v>
          </cell>
          <cell r="AQ27">
            <v>3945188</v>
          </cell>
          <cell r="AR27">
            <v>12464842</v>
          </cell>
          <cell r="AS27">
            <v>5607192</v>
          </cell>
          <cell r="AT27">
            <v>412067</v>
          </cell>
          <cell r="AU27">
            <v>1785398</v>
          </cell>
          <cell r="AV27">
            <v>192333</v>
          </cell>
          <cell r="AW27">
            <v>8.9644434211836099E-2</v>
          </cell>
          <cell r="AX27">
            <v>1.02803785817555</v>
          </cell>
          <cell r="AY27">
            <v>1.19054328218633</v>
          </cell>
          <cell r="AZ27">
            <v>3.6562888480159497E-2</v>
          </cell>
          <cell r="BA27">
            <v>8.45909232115012E-3</v>
          </cell>
          <cell r="BB27">
            <v>7.9556912090519905E-2</v>
          </cell>
          <cell r="BC27">
            <v>0.87542110710817</v>
          </cell>
        </row>
        <row r="28">
          <cell r="A28">
            <v>201906</v>
          </cell>
          <cell r="B28" t="str">
            <v>1</v>
          </cell>
          <cell r="C28" t="str">
            <v>2019061</v>
          </cell>
          <cell r="D28">
            <v>6</v>
          </cell>
          <cell r="E28">
            <v>1501549749</v>
          </cell>
          <cell r="F28">
            <v>1142274500</v>
          </cell>
          <cell r="G28">
            <v>1778057115</v>
          </cell>
          <cell r="H28">
            <v>529267</v>
          </cell>
          <cell r="I28">
            <v>8315611</v>
          </cell>
          <cell r="J28">
            <v>1778207515</v>
          </cell>
          <cell r="K28">
            <v>25945054.727299999</v>
          </cell>
          <cell r="L28">
            <v>59168.297299999998</v>
          </cell>
          <cell r="M28">
            <v>-702</v>
          </cell>
          <cell r="N28">
            <v>33341</v>
          </cell>
          <cell r="O28">
            <v>23477</v>
          </cell>
          <cell r="P28">
            <v>-119907</v>
          </cell>
          <cell r="Q28">
            <v>107147</v>
          </cell>
          <cell r="R28">
            <v>405158</v>
          </cell>
          <cell r="S28">
            <v>116958</v>
          </cell>
          <cell r="T28">
            <v>14232</v>
          </cell>
          <cell r="U28">
            <v>13191</v>
          </cell>
          <cell r="V28">
            <v>-77388</v>
          </cell>
          <cell r="W28">
            <v>-158156</v>
          </cell>
          <cell r="X28">
            <v>62690</v>
          </cell>
          <cell r="Y28">
            <v>87037</v>
          </cell>
          <cell r="Z28">
            <v>492846</v>
          </cell>
          <cell r="AA28">
            <v>-434125</v>
          </cell>
          <cell r="AB28">
            <v>165589</v>
          </cell>
          <cell r="AC28">
            <v>35641</v>
          </cell>
          <cell r="AD28">
            <v>725741</v>
          </cell>
          <cell r="AE28">
            <v>1531291511</v>
          </cell>
          <cell r="AF28">
            <v>1340997310</v>
          </cell>
          <cell r="AG28">
            <v>59001430</v>
          </cell>
          <cell r="AH28">
            <v>16592880</v>
          </cell>
          <cell r="AI28">
            <v>186419705</v>
          </cell>
          <cell r="AJ28">
            <v>1745638611</v>
          </cell>
          <cell r="AK28">
            <v>2007652626</v>
          </cell>
          <cell r="AL28">
            <v>16107827</v>
          </cell>
          <cell r="AM28">
            <v>1903212</v>
          </cell>
          <cell r="AN28">
            <v>409077</v>
          </cell>
          <cell r="AO28">
            <v>2452244</v>
          </cell>
          <cell r="AP28">
            <v>1985213</v>
          </cell>
          <cell r="AQ28">
            <v>4234287</v>
          </cell>
          <cell r="AR28">
            <v>8976432</v>
          </cell>
          <cell r="AS28">
            <v>3048187</v>
          </cell>
          <cell r="AT28">
            <v>146474</v>
          </cell>
          <cell r="AU28">
            <v>842732</v>
          </cell>
          <cell r="AV28">
            <v>88443</v>
          </cell>
          <cell r="AW28">
            <v>2.6095263919830199E-2</v>
          </cell>
          <cell r="AX28">
            <v>1.0198073770248399</v>
          </cell>
          <cell r="AY28">
            <v>1.1739711514176301</v>
          </cell>
          <cell r="AZ28">
            <v>2.93882662946294E-2</v>
          </cell>
          <cell r="BA28">
            <v>8.2648162262309605E-3</v>
          </cell>
          <cell r="BB28">
            <v>9.2854561882758702E-2</v>
          </cell>
          <cell r="BC28">
            <v>0.86949235559638105</v>
          </cell>
        </row>
        <row r="29">
          <cell r="A29">
            <v>202006</v>
          </cell>
          <cell r="B29" t="str">
            <v>1</v>
          </cell>
          <cell r="C29" t="str">
            <v>2020061</v>
          </cell>
          <cell r="D29">
            <v>6</v>
          </cell>
          <cell r="E29">
            <v>1524365421</v>
          </cell>
          <cell r="F29">
            <v>1113874268</v>
          </cell>
          <cell r="G29">
            <v>1778319373</v>
          </cell>
          <cell r="H29">
            <v>5497568</v>
          </cell>
          <cell r="I29">
            <v>13602359</v>
          </cell>
          <cell r="J29">
            <v>1778319373</v>
          </cell>
          <cell r="K29">
            <v>29482359.326099999</v>
          </cell>
          <cell r="L29">
            <v>4665203.1054999996</v>
          </cell>
          <cell r="M29">
            <v>4646</v>
          </cell>
          <cell r="N29">
            <v>-208711</v>
          </cell>
          <cell r="O29">
            <v>735123</v>
          </cell>
          <cell r="P29">
            <v>50729</v>
          </cell>
          <cell r="Q29">
            <v>404130</v>
          </cell>
          <cell r="R29">
            <v>630294</v>
          </cell>
          <cell r="S29">
            <v>2360288</v>
          </cell>
          <cell r="T29">
            <v>102661</v>
          </cell>
          <cell r="U29">
            <v>-65558</v>
          </cell>
          <cell r="V29">
            <v>133691</v>
          </cell>
          <cell r="W29">
            <v>462077</v>
          </cell>
          <cell r="X29">
            <v>477871</v>
          </cell>
          <cell r="Y29">
            <v>150271</v>
          </cell>
          <cell r="Z29">
            <v>5134850</v>
          </cell>
          <cell r="AA29">
            <v>277987</v>
          </cell>
          <cell r="AB29">
            <v>589609</v>
          </cell>
          <cell r="AC29">
            <v>1152241</v>
          </cell>
          <cell r="AD29">
            <v>3115013</v>
          </cell>
          <cell r="AE29">
            <v>1668180989</v>
          </cell>
          <cell r="AF29">
            <v>1485242923</v>
          </cell>
          <cell r="AG29">
            <v>69832122</v>
          </cell>
          <cell r="AH29">
            <v>14867461</v>
          </cell>
          <cell r="AI29">
            <v>174410020</v>
          </cell>
          <cell r="AJ29">
            <v>1806983457</v>
          </cell>
          <cell r="AK29">
            <v>2066093060</v>
          </cell>
          <cell r="AL29">
            <v>26218048</v>
          </cell>
          <cell r="AM29">
            <v>1395151</v>
          </cell>
          <cell r="AN29">
            <v>795650</v>
          </cell>
          <cell r="AO29">
            <v>3336116</v>
          </cell>
          <cell r="AP29">
            <v>2951045</v>
          </cell>
          <cell r="AQ29">
            <v>10812278</v>
          </cell>
          <cell r="AR29">
            <v>10393679</v>
          </cell>
          <cell r="AS29">
            <v>3433715</v>
          </cell>
          <cell r="AT29">
            <v>130465</v>
          </cell>
          <cell r="AU29">
            <v>1641320</v>
          </cell>
          <cell r="AV29">
            <v>355551</v>
          </cell>
          <cell r="AW29">
            <v>-2.4862878406197501E-2</v>
          </cell>
          <cell r="AX29">
            <v>1.0943445488980299</v>
          </cell>
          <cell r="AY29">
            <v>1.33340267000404</v>
          </cell>
          <cell r="AZ29">
            <v>3.3799117451176197E-2</v>
          </cell>
          <cell r="BA29">
            <v>7.19592998390886E-3</v>
          </cell>
          <cell r="BB29">
            <v>8.4415374784715697E-2</v>
          </cell>
          <cell r="BC29">
            <v>0.87458957778019897</v>
          </cell>
        </row>
        <row r="30">
          <cell r="A30">
            <v>202106</v>
          </cell>
          <cell r="B30" t="str">
            <v>1</v>
          </cell>
          <cell r="C30" t="str">
            <v>2021061</v>
          </cell>
          <cell r="D30">
            <v>5</v>
          </cell>
          <cell r="E30">
            <v>1415548991</v>
          </cell>
          <cell r="F30">
            <v>1092519353</v>
          </cell>
          <cell r="G30">
            <v>1686575866</v>
          </cell>
          <cell r="H30">
            <v>34951</v>
          </cell>
          <cell r="I30">
            <v>10505312</v>
          </cell>
          <cell r="J30">
            <v>1686325842</v>
          </cell>
          <cell r="K30">
            <v>26164262.804400001</v>
          </cell>
          <cell r="L30">
            <v>-474362.10940000002</v>
          </cell>
          <cell r="M30">
            <v>-1095</v>
          </cell>
          <cell r="N30">
            <v>-283520</v>
          </cell>
          <cell r="O30">
            <v>-529294</v>
          </cell>
          <cell r="P30">
            <v>-12030</v>
          </cell>
          <cell r="Q30">
            <v>-1552</v>
          </cell>
          <cell r="R30">
            <v>-44724</v>
          </cell>
          <cell r="S30">
            <v>644666</v>
          </cell>
          <cell r="T30">
            <v>118898</v>
          </cell>
          <cell r="U30">
            <v>27980</v>
          </cell>
          <cell r="V30">
            <v>18109</v>
          </cell>
          <cell r="W30">
            <v>18862</v>
          </cell>
          <cell r="X30">
            <v>133843</v>
          </cell>
          <cell r="Y30">
            <v>96989</v>
          </cell>
          <cell r="Z30">
            <v>68235</v>
          </cell>
          <cell r="AA30">
            <v>-693021</v>
          </cell>
          <cell r="AB30">
            <v>347508</v>
          </cell>
          <cell r="AC30">
            <v>452913</v>
          </cell>
          <cell r="AD30">
            <v>-39165</v>
          </cell>
          <cell r="AE30">
            <v>1764558697</v>
          </cell>
          <cell r="AF30">
            <v>1585420413</v>
          </cell>
          <cell r="AG30">
            <v>64074465</v>
          </cell>
          <cell r="AH30">
            <v>12939150</v>
          </cell>
          <cell r="AI30">
            <v>180299020</v>
          </cell>
          <cell r="AJ30">
            <v>1847301501</v>
          </cell>
          <cell r="AK30">
            <v>2104614136</v>
          </cell>
          <cell r="AL30">
            <v>22934686</v>
          </cell>
          <cell r="AM30">
            <v>1228978</v>
          </cell>
          <cell r="AN30">
            <v>707061</v>
          </cell>
          <cell r="AO30">
            <v>2898992</v>
          </cell>
          <cell r="AP30">
            <v>2894454</v>
          </cell>
          <cell r="AQ30">
            <v>9013997</v>
          </cell>
          <cell r="AR30">
            <v>10857184</v>
          </cell>
          <cell r="AS30">
            <v>2590666</v>
          </cell>
          <cell r="AT30">
            <v>102074</v>
          </cell>
          <cell r="AU30">
            <v>1349219</v>
          </cell>
          <cell r="AV30">
            <v>302261</v>
          </cell>
          <cell r="AW30">
            <v>-1.9171746411148799E-2</v>
          </cell>
          <cell r="AX30">
            <v>1.2465543108850301</v>
          </cell>
          <cell r="AY30">
            <v>1.4511600262700299</v>
          </cell>
          <cell r="AZ30">
            <v>3.04447565489506E-2</v>
          </cell>
          <cell r="BA30">
            <v>6.1479915860453002E-3</v>
          </cell>
          <cell r="BB30">
            <v>8.5668444830781995E-2</v>
          </cell>
          <cell r="BC30">
            <v>0.87773880703422202</v>
          </cell>
        </row>
        <row r="31">
          <cell r="A31">
            <v>200506</v>
          </cell>
          <cell r="B31" t="str">
            <v>2</v>
          </cell>
          <cell r="C31" t="str">
            <v>2005062</v>
          </cell>
          <cell r="D31">
            <v>21</v>
          </cell>
          <cell r="E31">
            <v>58067365</v>
          </cell>
          <cell r="F31">
            <v>58067365</v>
          </cell>
          <cell r="H31">
            <v>101738</v>
          </cell>
          <cell r="J31">
            <v>100123343</v>
          </cell>
          <cell r="K31">
            <v>2670643.5210000002</v>
          </cell>
          <cell r="L31">
            <v>114216.632</v>
          </cell>
          <cell r="X31">
            <v>0</v>
          </cell>
          <cell r="AE31">
            <v>66173926</v>
          </cell>
          <cell r="AF31">
            <v>66173926</v>
          </cell>
          <cell r="AX31">
            <v>1.13960614537959</v>
          </cell>
          <cell r="AY31">
            <v>1.13960614537959</v>
          </cell>
        </row>
        <row r="32">
          <cell r="A32">
            <v>200606</v>
          </cell>
          <cell r="B32" t="str">
            <v>2</v>
          </cell>
          <cell r="C32" t="str">
            <v>2006062</v>
          </cell>
          <cell r="D32">
            <v>21</v>
          </cell>
          <cell r="E32">
            <v>71905382</v>
          </cell>
          <cell r="F32">
            <v>71905382</v>
          </cell>
          <cell r="H32">
            <v>-73079</v>
          </cell>
          <cell r="J32">
            <v>114541898</v>
          </cell>
          <cell r="K32">
            <v>2441942.7749999999</v>
          </cell>
          <cell r="L32">
            <v>-64570.364999999998</v>
          </cell>
          <cell r="X32">
            <v>0</v>
          </cell>
          <cell r="AE32">
            <v>73561570</v>
          </cell>
          <cell r="AF32">
            <v>73561570</v>
          </cell>
          <cell r="AW32">
            <v>0.23830971148768301</v>
          </cell>
          <cell r="AX32">
            <v>1.0230328795138</v>
          </cell>
          <cell r="AY32">
            <v>1.0230328795138</v>
          </cell>
        </row>
        <row r="33">
          <cell r="A33">
            <v>200706</v>
          </cell>
          <cell r="B33" t="str">
            <v>2</v>
          </cell>
          <cell r="C33" t="str">
            <v>2007062</v>
          </cell>
          <cell r="D33">
            <v>21</v>
          </cell>
          <cell r="E33">
            <v>92345075</v>
          </cell>
          <cell r="F33">
            <v>92345075</v>
          </cell>
          <cell r="H33">
            <v>-123453</v>
          </cell>
          <cell r="J33">
            <v>141428392</v>
          </cell>
          <cell r="K33">
            <v>2160532.1189999999</v>
          </cell>
          <cell r="L33">
            <v>-99426.214999999997</v>
          </cell>
          <cell r="X33">
            <v>0</v>
          </cell>
          <cell r="AE33">
            <v>85860061</v>
          </cell>
          <cell r="AF33">
            <v>85860061</v>
          </cell>
          <cell r="AW33">
            <v>0.28425817972846601</v>
          </cell>
          <cell r="AX33">
            <v>0.92977412168434503</v>
          </cell>
          <cell r="AY33">
            <v>0.92977412168434503</v>
          </cell>
        </row>
        <row r="34">
          <cell r="A34">
            <v>200806</v>
          </cell>
          <cell r="B34" t="str">
            <v>2</v>
          </cell>
          <cell r="C34" t="str">
            <v>2008062</v>
          </cell>
          <cell r="D34">
            <v>21</v>
          </cell>
          <cell r="E34">
            <v>108869279</v>
          </cell>
          <cell r="F34">
            <v>108869279</v>
          </cell>
          <cell r="H34">
            <v>88924</v>
          </cell>
          <cell r="J34">
            <v>149933963</v>
          </cell>
          <cell r="K34">
            <v>2144054.199</v>
          </cell>
          <cell r="L34">
            <v>145306.75399999999</v>
          </cell>
          <cell r="X34">
            <v>0</v>
          </cell>
          <cell r="AE34">
            <v>97864968</v>
          </cell>
          <cell r="AF34">
            <v>97864968</v>
          </cell>
          <cell r="AW34">
            <v>0.178939743131943</v>
          </cell>
          <cell r="AX34">
            <v>0.89892179776445502</v>
          </cell>
          <cell r="AY34">
            <v>0.89892179776445502</v>
          </cell>
        </row>
        <row r="35">
          <cell r="A35">
            <v>200906</v>
          </cell>
          <cell r="B35" t="str">
            <v>2</v>
          </cell>
          <cell r="C35" t="str">
            <v>2009062</v>
          </cell>
          <cell r="D35">
            <v>21</v>
          </cell>
          <cell r="E35">
            <v>120257033</v>
          </cell>
          <cell r="F35">
            <v>120257033</v>
          </cell>
          <cell r="H35">
            <v>1415363</v>
          </cell>
          <cell r="J35">
            <v>158646705</v>
          </cell>
          <cell r="K35">
            <v>4402715.5216600001</v>
          </cell>
          <cell r="L35">
            <v>1402749.6879199999</v>
          </cell>
          <cell r="X35">
            <v>0</v>
          </cell>
          <cell r="AE35">
            <v>127076712</v>
          </cell>
          <cell r="AF35">
            <v>127076712</v>
          </cell>
          <cell r="AW35">
            <v>0.104600251830454</v>
          </cell>
          <cell r="AX35">
            <v>1.0567091905552</v>
          </cell>
          <cell r="AY35">
            <v>1.0567091905552</v>
          </cell>
        </row>
        <row r="36">
          <cell r="A36">
            <v>201006</v>
          </cell>
          <cell r="B36" t="str">
            <v>2</v>
          </cell>
          <cell r="C36" t="str">
            <v>2010062</v>
          </cell>
          <cell r="D36">
            <v>21</v>
          </cell>
          <cell r="E36">
            <v>122766951</v>
          </cell>
          <cell r="F36">
            <v>122766951</v>
          </cell>
          <cell r="H36">
            <v>1004554</v>
          </cell>
          <cell r="J36">
            <v>162027621</v>
          </cell>
          <cell r="K36">
            <v>6917214.0060000001</v>
          </cell>
          <cell r="L36">
            <v>1070169.872</v>
          </cell>
          <cell r="X36">
            <v>0</v>
          </cell>
          <cell r="AE36">
            <v>135770474</v>
          </cell>
          <cell r="AF36">
            <v>135770474</v>
          </cell>
          <cell r="AW36">
            <v>2.08712782727642E-2</v>
          </cell>
          <cell r="AX36">
            <v>1.10592038731987</v>
          </cell>
          <cell r="AY36">
            <v>1.10592038731987</v>
          </cell>
        </row>
        <row r="37">
          <cell r="A37">
            <v>201106</v>
          </cell>
          <cell r="B37" t="str">
            <v>2</v>
          </cell>
          <cell r="C37" t="str">
            <v>2011062</v>
          </cell>
          <cell r="D37">
            <v>21</v>
          </cell>
          <cell r="E37">
            <v>122986941</v>
          </cell>
          <cell r="F37">
            <v>122986941</v>
          </cell>
          <cell r="H37">
            <v>829176</v>
          </cell>
          <cell r="J37">
            <v>152837572</v>
          </cell>
          <cell r="K37">
            <v>6915958.733</v>
          </cell>
          <cell r="L37">
            <v>884658.83400000003</v>
          </cell>
          <cell r="X37">
            <v>0</v>
          </cell>
          <cell r="AE37">
            <v>136449116</v>
          </cell>
          <cell r="AF37">
            <v>136449116</v>
          </cell>
          <cell r="AW37">
            <v>1.7919317716052999E-3</v>
          </cell>
          <cell r="AX37">
            <v>1.10946019870516</v>
          </cell>
          <cell r="AY37">
            <v>1.10946019870516</v>
          </cell>
        </row>
        <row r="38">
          <cell r="A38">
            <v>201206</v>
          </cell>
          <cell r="B38" t="str">
            <v>2</v>
          </cell>
          <cell r="C38" t="str">
            <v>2012062</v>
          </cell>
          <cell r="D38">
            <v>21</v>
          </cell>
          <cell r="E38">
            <v>130620209</v>
          </cell>
          <cell r="F38">
            <v>130620209</v>
          </cell>
          <cell r="H38">
            <v>1279177</v>
          </cell>
          <cell r="J38">
            <v>169960344</v>
          </cell>
          <cell r="K38">
            <v>9129460.2455000002</v>
          </cell>
          <cell r="L38">
            <v>1300878.6995000001</v>
          </cell>
          <cell r="X38">
            <v>0</v>
          </cell>
          <cell r="AE38">
            <v>162185435</v>
          </cell>
          <cell r="AF38">
            <v>162185435</v>
          </cell>
          <cell r="AW38">
            <v>6.2065678989446503E-2</v>
          </cell>
          <cell r="AX38">
            <v>1.2416565265180399</v>
          </cell>
          <cell r="AY38">
            <v>1.2416565265180399</v>
          </cell>
        </row>
        <row r="39">
          <cell r="A39">
            <v>201306</v>
          </cell>
          <cell r="B39" t="str">
            <v>2</v>
          </cell>
          <cell r="C39" t="str">
            <v>2013062</v>
          </cell>
          <cell r="D39">
            <v>21</v>
          </cell>
          <cell r="E39">
            <v>127892772</v>
          </cell>
          <cell r="F39">
            <v>127747480</v>
          </cell>
          <cell r="H39">
            <v>1621587</v>
          </cell>
          <cell r="J39">
            <v>166352132</v>
          </cell>
          <cell r="K39">
            <v>12287158.83554</v>
          </cell>
          <cell r="L39">
            <v>1679759.01504</v>
          </cell>
          <cell r="X39">
            <v>0</v>
          </cell>
          <cell r="AE39">
            <v>161664965</v>
          </cell>
          <cell r="AF39">
            <v>161664965</v>
          </cell>
          <cell r="AW39">
            <v>-2.1992990380225199E-2</v>
          </cell>
          <cell r="AX39">
            <v>1.26406647124671</v>
          </cell>
          <cell r="AY39">
            <v>1.26550414145156</v>
          </cell>
        </row>
        <row r="40">
          <cell r="A40">
            <v>201406</v>
          </cell>
          <cell r="B40" t="str">
            <v>2</v>
          </cell>
          <cell r="C40" t="str">
            <v>2014062</v>
          </cell>
          <cell r="D40">
            <v>20</v>
          </cell>
          <cell r="E40">
            <v>122030499</v>
          </cell>
          <cell r="F40">
            <v>121889604</v>
          </cell>
          <cell r="H40">
            <v>1087406</v>
          </cell>
          <cell r="J40">
            <v>159909499</v>
          </cell>
          <cell r="K40">
            <v>13810558.474549999</v>
          </cell>
          <cell r="L40">
            <v>1124185.5789999999</v>
          </cell>
          <cell r="X40">
            <v>10547619</v>
          </cell>
          <cell r="AE40">
            <v>170064318</v>
          </cell>
          <cell r="AF40">
            <v>170064318</v>
          </cell>
          <cell r="AW40">
            <v>-4.5855119803537403E-2</v>
          </cell>
          <cell r="AX40">
            <v>1.39362142573882</v>
          </cell>
          <cell r="AY40">
            <v>1.3952323448355799</v>
          </cell>
        </row>
        <row r="41">
          <cell r="A41">
            <v>201506</v>
          </cell>
          <cell r="B41" t="str">
            <v>2</v>
          </cell>
          <cell r="C41" t="str">
            <v>2015062</v>
          </cell>
          <cell r="D41">
            <v>16</v>
          </cell>
          <cell r="E41">
            <v>120478693</v>
          </cell>
          <cell r="F41">
            <v>120078655</v>
          </cell>
          <cell r="H41">
            <v>962476</v>
          </cell>
          <cell r="J41">
            <v>166507086</v>
          </cell>
          <cell r="K41">
            <v>13367688.39556</v>
          </cell>
          <cell r="L41">
            <v>976427.96877000004</v>
          </cell>
          <cell r="X41">
            <v>10143472</v>
          </cell>
          <cell r="AE41">
            <v>181325742</v>
          </cell>
          <cell r="AF41">
            <v>181325742</v>
          </cell>
          <cell r="AW41">
            <v>-1.48572884033654E-2</v>
          </cell>
          <cell r="AX41">
            <v>1.50504406617359</v>
          </cell>
          <cell r="AY41">
            <v>1.5100580698543</v>
          </cell>
        </row>
        <row r="42">
          <cell r="A42">
            <v>201606</v>
          </cell>
          <cell r="B42" t="str">
            <v>2</v>
          </cell>
          <cell r="C42" t="str">
            <v>2016062</v>
          </cell>
          <cell r="D42">
            <v>16</v>
          </cell>
          <cell r="E42">
            <v>126891237</v>
          </cell>
          <cell r="F42">
            <v>126760325</v>
          </cell>
          <cell r="H42">
            <v>813385</v>
          </cell>
          <cell r="J42">
            <v>175455460</v>
          </cell>
          <cell r="K42">
            <v>12985503.869379999</v>
          </cell>
          <cell r="L42">
            <v>832292.22285000002</v>
          </cell>
          <cell r="X42">
            <v>9873231</v>
          </cell>
          <cell r="AE42">
            <v>189817229</v>
          </cell>
          <cell r="AF42">
            <v>189817229</v>
          </cell>
          <cell r="AW42">
            <v>5.5644110937118602E-2</v>
          </cell>
          <cell r="AX42">
            <v>1.49590494574499</v>
          </cell>
          <cell r="AY42">
            <v>1.4974498448154001</v>
          </cell>
        </row>
        <row r="43">
          <cell r="A43">
            <v>201706</v>
          </cell>
          <cell r="B43" t="str">
            <v>2</v>
          </cell>
          <cell r="C43" t="str">
            <v>2017062</v>
          </cell>
          <cell r="D43">
            <v>16</v>
          </cell>
          <cell r="E43">
            <v>136115891</v>
          </cell>
          <cell r="F43">
            <v>135996156</v>
          </cell>
          <cell r="G43">
            <v>191524817</v>
          </cell>
          <cell r="H43">
            <v>341523</v>
          </cell>
          <cell r="J43">
            <v>191615470</v>
          </cell>
          <cell r="K43">
            <v>12689972.118799999</v>
          </cell>
          <cell r="L43">
            <v>367616.22340000002</v>
          </cell>
          <cell r="M43">
            <v>-217</v>
          </cell>
          <cell r="N43">
            <v>186987</v>
          </cell>
          <cell r="O43">
            <v>26800</v>
          </cell>
          <cell r="P43">
            <v>31647</v>
          </cell>
          <cell r="Q43">
            <v>38838</v>
          </cell>
          <cell r="R43">
            <v>26421</v>
          </cell>
          <cell r="S43">
            <v>31177</v>
          </cell>
          <cell r="T43">
            <v>-1325</v>
          </cell>
          <cell r="U43">
            <v>-2512</v>
          </cell>
          <cell r="V43">
            <v>10801</v>
          </cell>
          <cell r="W43">
            <v>8080</v>
          </cell>
          <cell r="X43">
            <v>7710</v>
          </cell>
          <cell r="Y43">
            <v>18617</v>
          </cell>
          <cell r="Z43">
            <v>384350</v>
          </cell>
          <cell r="AE43">
            <v>213740739</v>
          </cell>
          <cell r="AF43">
            <v>213740739</v>
          </cell>
          <cell r="AG43">
            <v>29138159</v>
          </cell>
          <cell r="AH43">
            <v>13805386</v>
          </cell>
          <cell r="AI43">
            <v>68797396</v>
          </cell>
          <cell r="AJ43">
            <v>128065293</v>
          </cell>
          <cell r="AK43">
            <v>239806234</v>
          </cell>
          <cell r="AL43">
            <v>9272979</v>
          </cell>
          <cell r="AM43">
            <v>4217547</v>
          </cell>
          <cell r="AN43">
            <v>337886</v>
          </cell>
          <cell r="AO43">
            <v>2073874</v>
          </cell>
          <cell r="AP43">
            <v>585838</v>
          </cell>
          <cell r="AQ43">
            <v>351159</v>
          </cell>
          <cell r="AR43">
            <v>2129146</v>
          </cell>
          <cell r="AS43">
            <v>196918</v>
          </cell>
          <cell r="AT43">
            <v>209960</v>
          </cell>
          <cell r="AU43">
            <v>649953</v>
          </cell>
          <cell r="AV43">
            <v>19211</v>
          </cell>
          <cell r="AW43">
            <v>7.28605815739269E-2</v>
          </cell>
          <cell r="AX43">
            <v>1.57028497870245</v>
          </cell>
          <cell r="AY43">
            <v>1.57166750360209</v>
          </cell>
          <cell r="AZ43">
            <v>0.12150709559952499</v>
          </cell>
          <cell r="BA43">
            <v>5.7568920414304198E-2</v>
          </cell>
          <cell r="BB43">
            <v>0.286887437630166</v>
          </cell>
          <cell r="BC43">
            <v>0.53403654635600495</v>
          </cell>
        </row>
        <row r="44">
          <cell r="A44">
            <v>201806</v>
          </cell>
          <cell r="B44" t="str">
            <v>2</v>
          </cell>
          <cell r="C44" t="str">
            <v>2018062</v>
          </cell>
          <cell r="D44">
            <v>15</v>
          </cell>
          <cell r="E44">
            <v>143600178</v>
          </cell>
          <cell r="F44">
            <v>143491979</v>
          </cell>
          <cell r="G44">
            <v>206102160</v>
          </cell>
          <cell r="H44">
            <v>192344</v>
          </cell>
          <cell r="I44">
            <v>2652407</v>
          </cell>
          <cell r="J44">
            <v>206350712</v>
          </cell>
          <cell r="K44">
            <v>13458769.241599999</v>
          </cell>
          <cell r="L44">
            <v>183485.3884</v>
          </cell>
          <cell r="M44">
            <v>-93</v>
          </cell>
          <cell r="N44">
            <v>199638</v>
          </cell>
          <cell r="O44">
            <v>4856</v>
          </cell>
          <cell r="P44">
            <v>-12654</v>
          </cell>
          <cell r="Q44">
            <v>9367</v>
          </cell>
          <cell r="R44">
            <v>2446</v>
          </cell>
          <cell r="S44">
            <v>25049</v>
          </cell>
          <cell r="T44">
            <v>-29</v>
          </cell>
          <cell r="U44">
            <v>-3111</v>
          </cell>
          <cell r="V44">
            <v>85910</v>
          </cell>
          <cell r="W44">
            <v>58203</v>
          </cell>
          <cell r="X44">
            <v>6407</v>
          </cell>
          <cell r="Y44">
            <v>-171485</v>
          </cell>
          <cell r="Z44">
            <v>204533</v>
          </cell>
          <cell r="AA44">
            <v>-101264</v>
          </cell>
          <cell r="AB44">
            <v>1425</v>
          </cell>
          <cell r="AC44">
            <v>18331</v>
          </cell>
          <cell r="AD44">
            <v>309823</v>
          </cell>
          <cell r="AE44">
            <v>229096870</v>
          </cell>
          <cell r="AF44">
            <v>229096870</v>
          </cell>
          <cell r="AG44">
            <v>26813062</v>
          </cell>
          <cell r="AH44">
            <v>12348291</v>
          </cell>
          <cell r="AI44">
            <v>74811807</v>
          </cell>
          <cell r="AJ44">
            <v>142269780</v>
          </cell>
          <cell r="AK44">
            <v>256242940</v>
          </cell>
          <cell r="AL44">
            <v>9088809</v>
          </cell>
          <cell r="AM44">
            <v>4260320</v>
          </cell>
          <cell r="AN44">
            <v>335113</v>
          </cell>
          <cell r="AO44">
            <v>1794263</v>
          </cell>
          <cell r="AP44">
            <v>601170</v>
          </cell>
          <cell r="AQ44">
            <v>339311</v>
          </cell>
          <cell r="AR44">
            <v>2231045</v>
          </cell>
          <cell r="AS44">
            <v>201243</v>
          </cell>
          <cell r="AT44">
            <v>231706</v>
          </cell>
          <cell r="AU44">
            <v>666280</v>
          </cell>
          <cell r="AV44">
            <v>21106</v>
          </cell>
          <cell r="AW44">
            <v>5.5117903479565897E-2</v>
          </cell>
          <cell r="AX44">
            <v>1.5953801255037401</v>
          </cell>
          <cell r="AY44">
            <v>1.59658310935972</v>
          </cell>
          <cell r="AZ44">
            <v>0.104639222450382</v>
          </cell>
          <cell r="BA44">
            <v>4.8189780370144E-2</v>
          </cell>
          <cell r="BB44">
            <v>0.29195655888119298</v>
          </cell>
          <cell r="BC44">
            <v>0.55521443829828099</v>
          </cell>
        </row>
        <row r="45">
          <cell r="A45">
            <v>201906</v>
          </cell>
          <cell r="B45" t="str">
            <v>2</v>
          </cell>
          <cell r="C45" t="str">
            <v>2019062</v>
          </cell>
          <cell r="D45">
            <v>15</v>
          </cell>
          <cell r="E45">
            <v>154055888</v>
          </cell>
          <cell r="F45">
            <v>153906058</v>
          </cell>
          <cell r="G45">
            <v>224986030</v>
          </cell>
          <cell r="H45">
            <v>157615</v>
          </cell>
          <cell r="I45">
            <v>2189846</v>
          </cell>
          <cell r="J45">
            <v>225141196</v>
          </cell>
          <cell r="K45">
            <v>12187465.0963</v>
          </cell>
          <cell r="L45">
            <v>172625.55069999999</v>
          </cell>
          <cell r="M45">
            <v>-494</v>
          </cell>
          <cell r="N45">
            <v>188031</v>
          </cell>
          <cell r="O45">
            <v>12935</v>
          </cell>
          <cell r="P45">
            <v>-14</v>
          </cell>
          <cell r="Q45">
            <v>-1296</v>
          </cell>
          <cell r="R45">
            <v>33147</v>
          </cell>
          <cell r="S45">
            <v>16881</v>
          </cell>
          <cell r="T45">
            <v>22968</v>
          </cell>
          <cell r="U45">
            <v>1234</v>
          </cell>
          <cell r="V45">
            <v>-35249</v>
          </cell>
          <cell r="W45">
            <v>-13422</v>
          </cell>
          <cell r="X45">
            <v>-16005</v>
          </cell>
          <cell r="Y45">
            <v>-10266</v>
          </cell>
          <cell r="Z45">
            <v>175488</v>
          </cell>
          <cell r="AA45">
            <v>-248697</v>
          </cell>
          <cell r="AB45">
            <v>66753</v>
          </cell>
          <cell r="AC45">
            <v>77323</v>
          </cell>
          <cell r="AD45">
            <v>288829</v>
          </cell>
          <cell r="AE45">
            <v>252371455</v>
          </cell>
          <cell r="AF45">
            <v>252371455</v>
          </cell>
          <cell r="AG45">
            <v>24028399</v>
          </cell>
          <cell r="AH45">
            <v>12663772</v>
          </cell>
          <cell r="AI45">
            <v>78980709</v>
          </cell>
          <cell r="AJ45">
            <v>167571988</v>
          </cell>
          <cell r="AK45">
            <v>283244868</v>
          </cell>
          <cell r="AL45">
            <v>6997247</v>
          </cell>
          <cell r="AM45">
            <v>3677241</v>
          </cell>
          <cell r="AN45">
            <v>261887</v>
          </cell>
          <cell r="AO45">
            <v>1157880</v>
          </cell>
          <cell r="AP45">
            <v>451873</v>
          </cell>
          <cell r="AQ45">
            <v>191299</v>
          </cell>
          <cell r="AR45">
            <v>2344487</v>
          </cell>
          <cell r="AS45">
            <v>198117</v>
          </cell>
          <cell r="AT45">
            <v>217095</v>
          </cell>
          <cell r="AU45">
            <v>374485</v>
          </cell>
          <cell r="AV45">
            <v>12230</v>
          </cell>
          <cell r="AW45">
            <v>7.2576035765734306E-2</v>
          </cell>
          <cell r="AX45">
            <v>1.63818117097868</v>
          </cell>
          <cell r="AY45">
            <v>1.6397759664535101</v>
          </cell>
          <cell r="AZ45">
            <v>8.4832601450699499E-2</v>
          </cell>
          <cell r="BA45">
            <v>4.4709625595052302E-2</v>
          </cell>
          <cell r="BB45">
            <v>0.2788425066893</v>
          </cell>
          <cell r="BC45">
            <v>0.59161526626494798</v>
          </cell>
        </row>
        <row r="46">
          <cell r="A46">
            <v>202006</v>
          </cell>
          <cell r="B46" t="str">
            <v>2</v>
          </cell>
          <cell r="C46" t="str">
            <v>2020062</v>
          </cell>
          <cell r="D46">
            <v>14</v>
          </cell>
          <cell r="E46">
            <v>146489794</v>
          </cell>
          <cell r="F46">
            <v>146474766</v>
          </cell>
          <cell r="G46">
            <v>220385188</v>
          </cell>
          <cell r="H46">
            <v>676761</v>
          </cell>
          <cell r="I46">
            <v>3073042</v>
          </cell>
          <cell r="J46">
            <v>220563291</v>
          </cell>
          <cell r="K46">
            <v>11438886.4726</v>
          </cell>
          <cell r="L46">
            <v>623276.9216</v>
          </cell>
          <cell r="M46">
            <v>-906</v>
          </cell>
          <cell r="N46">
            <v>-111073</v>
          </cell>
          <cell r="O46">
            <v>-18879</v>
          </cell>
          <cell r="P46">
            <v>20725</v>
          </cell>
          <cell r="Q46">
            <v>84583</v>
          </cell>
          <cell r="R46">
            <v>92022</v>
          </cell>
          <cell r="S46">
            <v>83643</v>
          </cell>
          <cell r="T46">
            <v>37929</v>
          </cell>
          <cell r="U46">
            <v>17931</v>
          </cell>
          <cell r="V46">
            <v>84642</v>
          </cell>
          <cell r="W46">
            <v>93381</v>
          </cell>
          <cell r="X46">
            <v>143214</v>
          </cell>
          <cell r="Y46">
            <v>135875</v>
          </cell>
          <cell r="Z46">
            <v>625157</v>
          </cell>
          <cell r="AA46">
            <v>-35850</v>
          </cell>
          <cell r="AB46">
            <v>242193</v>
          </cell>
          <cell r="AC46">
            <v>571325</v>
          </cell>
          <cell r="AD46">
            <v>-152510</v>
          </cell>
          <cell r="AE46">
            <v>265291673</v>
          </cell>
          <cell r="AF46">
            <v>265291673</v>
          </cell>
          <cell r="AG46">
            <v>20034765</v>
          </cell>
          <cell r="AH46">
            <v>10921465</v>
          </cell>
          <cell r="AI46">
            <v>76949929</v>
          </cell>
          <cell r="AJ46">
            <v>174032113</v>
          </cell>
          <cell r="AK46">
            <v>281938272</v>
          </cell>
          <cell r="AL46">
            <v>3697954</v>
          </cell>
          <cell r="AM46">
            <v>1771659</v>
          </cell>
          <cell r="AN46">
            <v>77662</v>
          </cell>
          <cell r="AO46">
            <v>669403</v>
          </cell>
          <cell r="AP46">
            <v>248898</v>
          </cell>
          <cell r="AQ46">
            <v>107896</v>
          </cell>
          <cell r="AR46">
            <v>901794</v>
          </cell>
          <cell r="AS46">
            <v>92444</v>
          </cell>
          <cell r="AT46">
            <v>85000</v>
          </cell>
          <cell r="AU46">
            <v>358028</v>
          </cell>
          <cell r="AV46">
            <v>10049</v>
          </cell>
          <cell r="AW46">
            <v>-4.8284597088439497E-2</v>
          </cell>
          <cell r="AX46">
            <v>1.8109908257499501</v>
          </cell>
          <cell r="AY46">
            <v>1.81117662956362</v>
          </cell>
          <cell r="AZ46">
            <v>7.1060820717522205E-2</v>
          </cell>
          <cell r="BA46">
            <v>3.8737078590025599E-2</v>
          </cell>
          <cell r="BB46">
            <v>0.27293183168832102</v>
          </cell>
          <cell r="BC46">
            <v>0.61727026900413196</v>
          </cell>
        </row>
        <row r="47">
          <cell r="A47">
            <v>202106</v>
          </cell>
          <cell r="B47" t="str">
            <v>2</v>
          </cell>
          <cell r="C47" t="str">
            <v>2021062</v>
          </cell>
          <cell r="D47">
            <v>11</v>
          </cell>
          <cell r="E47">
            <v>152255757</v>
          </cell>
          <cell r="F47">
            <v>152208161</v>
          </cell>
          <cell r="G47">
            <v>242401217</v>
          </cell>
          <cell r="H47">
            <v>-241326</v>
          </cell>
          <cell r="I47">
            <v>2140930</v>
          </cell>
          <cell r="J47">
            <v>242640076</v>
          </cell>
          <cell r="K47">
            <v>9154197.2496000007</v>
          </cell>
          <cell r="L47">
            <v>-171784.27559999999</v>
          </cell>
          <cell r="M47">
            <v>-2864</v>
          </cell>
          <cell r="N47">
            <v>211196</v>
          </cell>
          <cell r="O47">
            <v>-33251</v>
          </cell>
          <cell r="P47">
            <v>-17636</v>
          </cell>
          <cell r="Q47">
            <v>53734</v>
          </cell>
          <cell r="R47">
            <v>-28203</v>
          </cell>
          <cell r="S47">
            <v>399</v>
          </cell>
          <cell r="T47">
            <v>3130</v>
          </cell>
          <cell r="U47">
            <v>7981</v>
          </cell>
          <cell r="V47">
            <v>14088</v>
          </cell>
          <cell r="W47">
            <v>-49734</v>
          </cell>
          <cell r="X47">
            <v>-16163</v>
          </cell>
          <cell r="Y47">
            <v>-267832</v>
          </cell>
          <cell r="Z47">
            <v>-128278</v>
          </cell>
          <cell r="AA47">
            <v>-272296</v>
          </cell>
          <cell r="AB47">
            <v>150565</v>
          </cell>
          <cell r="AC47">
            <v>-67452</v>
          </cell>
          <cell r="AD47">
            <v>73220</v>
          </cell>
          <cell r="AE47">
            <v>288507623</v>
          </cell>
          <cell r="AF47">
            <v>288507623</v>
          </cell>
          <cell r="AG47">
            <v>16716285</v>
          </cell>
          <cell r="AH47">
            <v>9546807</v>
          </cell>
          <cell r="AI47">
            <v>96369195</v>
          </cell>
          <cell r="AJ47">
            <v>192969190</v>
          </cell>
          <cell r="AK47">
            <v>315601477</v>
          </cell>
          <cell r="AL47">
            <v>2455764</v>
          </cell>
          <cell r="AM47">
            <v>1111079</v>
          </cell>
          <cell r="AN47">
            <v>92723</v>
          </cell>
          <cell r="AO47">
            <v>359608</v>
          </cell>
          <cell r="AP47">
            <v>200154</v>
          </cell>
          <cell r="AQ47">
            <v>77640</v>
          </cell>
          <cell r="AR47">
            <v>599492</v>
          </cell>
          <cell r="AS47">
            <v>96551</v>
          </cell>
          <cell r="AT47">
            <v>51096</v>
          </cell>
          <cell r="AU47">
            <v>258659</v>
          </cell>
          <cell r="AV47">
            <v>14081</v>
          </cell>
          <cell r="AW47">
            <v>3.9142544184027003E-2</v>
          </cell>
          <cell r="AX47">
            <v>1.8948881059387499</v>
          </cell>
          <cell r="AY47">
            <v>1.89548064377442</v>
          </cell>
          <cell r="AZ47">
            <v>5.2966434627934302E-2</v>
          </cell>
          <cell r="BA47">
            <v>3.0249563756002299E-2</v>
          </cell>
          <cell r="BB47">
            <v>0.30535089986286701</v>
          </cell>
          <cell r="BC47">
            <v>0.61143310175319598</v>
          </cell>
        </row>
        <row r="48">
          <cell r="A48">
            <v>200506</v>
          </cell>
          <cell r="B48" t="str">
            <v>3</v>
          </cell>
          <cell r="C48" t="str">
            <v>2005063</v>
          </cell>
          <cell r="D48">
            <v>33</v>
          </cell>
          <cell r="E48">
            <v>20209013</v>
          </cell>
          <cell r="F48">
            <v>20209013</v>
          </cell>
          <cell r="H48">
            <v>42397</v>
          </cell>
          <cell r="J48">
            <v>35462817</v>
          </cell>
          <cell r="K48">
            <v>1034485.09804</v>
          </cell>
          <cell r="L48">
            <v>41225.012719999999</v>
          </cell>
          <cell r="X48">
            <v>0</v>
          </cell>
          <cell r="AE48">
            <v>29042290</v>
          </cell>
          <cell r="AF48">
            <v>29042290</v>
          </cell>
          <cell r="AX48">
            <v>1.43709591359063</v>
          </cell>
          <cell r="AY48">
            <v>1.43709591359063</v>
          </cell>
        </row>
        <row r="49">
          <cell r="A49">
            <v>200606</v>
          </cell>
          <cell r="B49" t="str">
            <v>3</v>
          </cell>
          <cell r="C49" t="str">
            <v>2006063</v>
          </cell>
          <cell r="D49">
            <v>33</v>
          </cell>
          <cell r="E49">
            <v>25923316</v>
          </cell>
          <cell r="F49">
            <v>25923316</v>
          </cell>
          <cell r="H49">
            <v>-30217</v>
          </cell>
          <cell r="J49">
            <v>42477010</v>
          </cell>
          <cell r="K49">
            <v>905627.08519999997</v>
          </cell>
          <cell r="L49">
            <v>-26417.8753</v>
          </cell>
          <cell r="X49">
            <v>0</v>
          </cell>
          <cell r="AE49">
            <v>32650092</v>
          </cell>
          <cell r="AF49">
            <v>32650092</v>
          </cell>
          <cell r="AW49">
            <v>0.28276012292139202</v>
          </cell>
          <cell r="AX49">
            <v>1.25948748223414</v>
          </cell>
          <cell r="AY49">
            <v>1.25948748223414</v>
          </cell>
        </row>
        <row r="50">
          <cell r="A50">
            <v>200706</v>
          </cell>
          <cell r="B50" t="str">
            <v>3</v>
          </cell>
          <cell r="C50" t="str">
            <v>2007063</v>
          </cell>
          <cell r="D50">
            <v>33</v>
          </cell>
          <cell r="E50">
            <v>32187958</v>
          </cell>
          <cell r="F50">
            <v>32187958</v>
          </cell>
          <cell r="H50">
            <v>-13812</v>
          </cell>
          <cell r="J50">
            <v>50099666</v>
          </cell>
          <cell r="K50">
            <v>745559.60309999995</v>
          </cell>
          <cell r="L50">
            <v>-5184.7272400000002</v>
          </cell>
          <cell r="X50">
            <v>0</v>
          </cell>
          <cell r="AE50">
            <v>38267431</v>
          </cell>
          <cell r="AF50">
            <v>38267431</v>
          </cell>
          <cell r="AW50">
            <v>0.24166051904779501</v>
          </cell>
          <cell r="AX50">
            <v>1.1888741435539301</v>
          </cell>
          <cell r="AY50">
            <v>1.1888741435539301</v>
          </cell>
        </row>
        <row r="51">
          <cell r="A51">
            <v>200806</v>
          </cell>
          <cell r="B51" t="str">
            <v>3</v>
          </cell>
          <cell r="C51" t="str">
            <v>2008063</v>
          </cell>
          <cell r="D51">
            <v>34</v>
          </cell>
          <cell r="E51">
            <v>39540713</v>
          </cell>
          <cell r="F51">
            <v>39540713</v>
          </cell>
          <cell r="H51">
            <v>61497</v>
          </cell>
          <cell r="J51">
            <v>53116016</v>
          </cell>
          <cell r="K51">
            <v>821167.43400000001</v>
          </cell>
          <cell r="L51">
            <v>61653.135999999999</v>
          </cell>
          <cell r="X51">
            <v>0</v>
          </cell>
          <cell r="AE51">
            <v>39526034</v>
          </cell>
          <cell r="AF51">
            <v>39526034</v>
          </cell>
          <cell r="AW51">
            <v>0.22843185641040001</v>
          </cell>
          <cell r="AX51">
            <v>0.99962876238473497</v>
          </cell>
          <cell r="AY51">
            <v>0.99962876238473497</v>
          </cell>
        </row>
        <row r="52">
          <cell r="A52">
            <v>200906</v>
          </cell>
          <cell r="B52" t="str">
            <v>3</v>
          </cell>
          <cell r="C52" t="str">
            <v>2009063</v>
          </cell>
          <cell r="D52">
            <v>34</v>
          </cell>
          <cell r="E52">
            <v>39278330</v>
          </cell>
          <cell r="F52">
            <v>39278330</v>
          </cell>
          <cell r="H52">
            <v>450308</v>
          </cell>
          <cell r="J52">
            <v>51500921</v>
          </cell>
          <cell r="K52">
            <v>1604626.6311999999</v>
          </cell>
          <cell r="L52">
            <v>444528.69416000001</v>
          </cell>
          <cell r="X52">
            <v>0</v>
          </cell>
          <cell r="AE52">
            <v>43131858</v>
          </cell>
          <cell r="AF52">
            <v>43131858</v>
          </cell>
          <cell r="AW52">
            <v>-6.6357680500096503E-3</v>
          </cell>
          <cell r="AX52">
            <v>1.09810824441874</v>
          </cell>
          <cell r="AY52">
            <v>1.09810824441874</v>
          </cell>
        </row>
        <row r="53">
          <cell r="A53">
            <v>201006</v>
          </cell>
          <cell r="B53" t="str">
            <v>3</v>
          </cell>
          <cell r="C53" t="str">
            <v>2010063</v>
          </cell>
          <cell r="D53">
            <v>34</v>
          </cell>
          <cell r="E53">
            <v>39333393</v>
          </cell>
          <cell r="F53">
            <v>39333393</v>
          </cell>
          <cell r="H53">
            <v>328156</v>
          </cell>
          <cell r="J53">
            <v>52629215</v>
          </cell>
          <cell r="K53">
            <v>2340344.9582600002</v>
          </cell>
          <cell r="L53">
            <v>339171.79373999999</v>
          </cell>
          <cell r="X53">
            <v>0</v>
          </cell>
          <cell r="AE53">
            <v>47697973</v>
          </cell>
          <cell r="AF53">
            <v>47697973</v>
          </cell>
          <cell r="AW53">
            <v>1.40186713640822E-3</v>
          </cell>
          <cell r="AX53">
            <v>1.2126584909672</v>
          </cell>
          <cell r="AY53">
            <v>1.2126584909672</v>
          </cell>
        </row>
        <row r="54">
          <cell r="A54">
            <v>201106</v>
          </cell>
          <cell r="B54" t="str">
            <v>3</v>
          </cell>
          <cell r="C54" t="str">
            <v>2011063</v>
          </cell>
          <cell r="D54">
            <v>34</v>
          </cell>
          <cell r="E54">
            <v>49427014</v>
          </cell>
          <cell r="F54">
            <v>49427014</v>
          </cell>
          <cell r="H54">
            <v>427174</v>
          </cell>
          <cell r="J54">
            <v>62576598</v>
          </cell>
          <cell r="K54">
            <v>3414952.4023099998</v>
          </cell>
          <cell r="L54">
            <v>417592.61618999997</v>
          </cell>
          <cell r="X54">
            <v>0</v>
          </cell>
          <cell r="AE54">
            <v>56899575</v>
          </cell>
          <cell r="AF54">
            <v>56899575</v>
          </cell>
          <cell r="AW54">
            <v>0.25661709377576503</v>
          </cell>
          <cell r="AX54">
            <v>1.15118374336754</v>
          </cell>
          <cell r="AY54">
            <v>1.15118374336754</v>
          </cell>
        </row>
        <row r="55">
          <cell r="A55">
            <v>201206</v>
          </cell>
          <cell r="B55" t="str">
            <v>3</v>
          </cell>
          <cell r="C55" t="str">
            <v>2012063</v>
          </cell>
          <cell r="D55">
            <v>34</v>
          </cell>
          <cell r="E55">
            <v>48318619</v>
          </cell>
          <cell r="F55">
            <v>48318619</v>
          </cell>
          <cell r="H55">
            <v>649193</v>
          </cell>
          <cell r="J55">
            <v>62863544</v>
          </cell>
          <cell r="K55">
            <v>3954135.4815000002</v>
          </cell>
          <cell r="L55">
            <v>646944.49381999997</v>
          </cell>
          <cell r="X55">
            <v>0</v>
          </cell>
          <cell r="AE55">
            <v>61212161</v>
          </cell>
          <cell r="AF55">
            <v>61212161</v>
          </cell>
          <cell r="AW55">
            <v>-2.2424882878824201E-2</v>
          </cell>
          <cell r="AX55">
            <v>1.26684417449928</v>
          </cell>
          <cell r="AY55">
            <v>1.26684417449928</v>
          </cell>
        </row>
        <row r="56">
          <cell r="A56">
            <v>201306</v>
          </cell>
          <cell r="B56" t="str">
            <v>3</v>
          </cell>
          <cell r="C56" t="str">
            <v>2013063</v>
          </cell>
          <cell r="D56">
            <v>35</v>
          </cell>
          <cell r="E56">
            <v>47557506</v>
          </cell>
          <cell r="F56">
            <v>47557506</v>
          </cell>
          <cell r="H56">
            <v>633653</v>
          </cell>
          <cell r="J56">
            <v>61201641</v>
          </cell>
          <cell r="K56">
            <v>4508892.1246800004</v>
          </cell>
          <cell r="L56">
            <v>637220.84791999997</v>
          </cell>
          <cell r="X56">
            <v>0</v>
          </cell>
          <cell r="AE56">
            <v>62909792</v>
          </cell>
          <cell r="AF56">
            <v>62909792</v>
          </cell>
          <cell r="AW56">
            <v>-1.57519609573279E-2</v>
          </cell>
          <cell r="AX56">
            <v>1.3228152039764201</v>
          </cell>
          <cell r="AY56">
            <v>1.3228152039764201</v>
          </cell>
        </row>
        <row r="57">
          <cell r="A57">
            <v>201406</v>
          </cell>
          <cell r="B57" t="str">
            <v>3</v>
          </cell>
          <cell r="C57" t="str">
            <v>2014063</v>
          </cell>
          <cell r="D57">
            <v>33</v>
          </cell>
          <cell r="E57">
            <v>46198215</v>
          </cell>
          <cell r="F57">
            <v>46198215</v>
          </cell>
          <cell r="H57">
            <v>445002</v>
          </cell>
          <cell r="J57">
            <v>59903445</v>
          </cell>
          <cell r="K57">
            <v>4664545.1135900002</v>
          </cell>
          <cell r="L57">
            <v>467296.48512000003</v>
          </cell>
          <cell r="X57">
            <v>2925169</v>
          </cell>
          <cell r="AE57">
            <v>65070706</v>
          </cell>
          <cell r="AF57">
            <v>65070706</v>
          </cell>
          <cell r="AW57">
            <v>-2.8582049697896201E-2</v>
          </cell>
          <cell r="AX57">
            <v>1.40851125958005</v>
          </cell>
          <cell r="AY57">
            <v>1.40851125958005</v>
          </cell>
        </row>
        <row r="58">
          <cell r="A58">
            <v>201506</v>
          </cell>
          <cell r="B58" t="str">
            <v>3</v>
          </cell>
          <cell r="C58" t="str">
            <v>2015063</v>
          </cell>
          <cell r="D58">
            <v>32</v>
          </cell>
          <cell r="E58">
            <v>45566223</v>
          </cell>
          <cell r="F58">
            <v>45566223</v>
          </cell>
          <cell r="H58">
            <v>415365</v>
          </cell>
          <cell r="J58">
            <v>62706726</v>
          </cell>
          <cell r="K58">
            <v>4849984.7620400004</v>
          </cell>
          <cell r="L58">
            <v>455568.79638000001</v>
          </cell>
          <cell r="X58">
            <v>3041218</v>
          </cell>
          <cell r="AE58">
            <v>68163669</v>
          </cell>
          <cell r="AF58">
            <v>68163669</v>
          </cell>
          <cell r="AW58">
            <v>-1.36800090652853E-2</v>
          </cell>
          <cell r="AX58">
            <v>1.49592536998294</v>
          </cell>
          <cell r="AY58">
            <v>1.49592536998294</v>
          </cell>
        </row>
        <row r="59">
          <cell r="A59">
            <v>201606</v>
          </cell>
          <cell r="B59" t="str">
            <v>3</v>
          </cell>
          <cell r="C59" t="str">
            <v>2016063</v>
          </cell>
          <cell r="D59">
            <v>32</v>
          </cell>
          <cell r="E59">
            <v>47124241</v>
          </cell>
          <cell r="F59">
            <v>47124241</v>
          </cell>
          <cell r="H59">
            <v>297697</v>
          </cell>
          <cell r="J59">
            <v>65969244</v>
          </cell>
          <cell r="K59">
            <v>5099134.8606200004</v>
          </cell>
          <cell r="L59">
            <v>304013.33054</v>
          </cell>
          <cell r="X59">
            <v>3020786</v>
          </cell>
          <cell r="AE59">
            <v>70464533</v>
          </cell>
          <cell r="AF59">
            <v>70464533</v>
          </cell>
          <cell r="AW59">
            <v>3.4192388515501999E-2</v>
          </cell>
          <cell r="AX59">
            <v>1.4952926881092901</v>
          </cell>
          <cell r="AY59">
            <v>1.4952926881092901</v>
          </cell>
        </row>
        <row r="60">
          <cell r="A60">
            <v>201706</v>
          </cell>
          <cell r="B60" t="str">
            <v>3</v>
          </cell>
          <cell r="C60" t="str">
            <v>2017063</v>
          </cell>
          <cell r="D60">
            <v>30</v>
          </cell>
          <cell r="E60">
            <v>49839763</v>
          </cell>
          <cell r="F60">
            <v>49839763</v>
          </cell>
          <cell r="G60">
            <v>70584131</v>
          </cell>
          <cell r="H60">
            <v>157779</v>
          </cell>
          <cell r="J60">
            <v>70772753</v>
          </cell>
          <cell r="K60">
            <v>4410059.2605999997</v>
          </cell>
          <cell r="L60">
            <v>155269.75899999999</v>
          </cell>
          <cell r="M60">
            <v>0</v>
          </cell>
          <cell r="N60">
            <v>40677</v>
          </cell>
          <cell r="O60">
            <v>5820</v>
          </cell>
          <cell r="P60">
            <v>10602</v>
          </cell>
          <cell r="Q60">
            <v>6537</v>
          </cell>
          <cell r="R60">
            <v>19967</v>
          </cell>
          <cell r="S60">
            <v>7014</v>
          </cell>
          <cell r="T60">
            <v>3056</v>
          </cell>
          <cell r="U60">
            <v>25</v>
          </cell>
          <cell r="V60">
            <v>-3386</v>
          </cell>
          <cell r="W60">
            <v>21921</v>
          </cell>
          <cell r="X60">
            <v>5339</v>
          </cell>
          <cell r="Y60">
            <v>52075</v>
          </cell>
          <cell r="Z60">
            <v>166595</v>
          </cell>
          <cell r="AE60">
            <v>77289764</v>
          </cell>
          <cell r="AF60">
            <v>77289764</v>
          </cell>
          <cell r="AG60">
            <v>9269309</v>
          </cell>
          <cell r="AH60">
            <v>5563213</v>
          </cell>
          <cell r="AI60">
            <v>32447212</v>
          </cell>
          <cell r="AJ60">
            <v>40924901</v>
          </cell>
          <cell r="AK60">
            <v>88204635</v>
          </cell>
          <cell r="AL60">
            <v>1324618</v>
          </cell>
          <cell r="AM60">
            <v>706615</v>
          </cell>
          <cell r="AN60">
            <v>35433</v>
          </cell>
          <cell r="AO60">
            <v>221389</v>
          </cell>
          <cell r="AP60">
            <v>69265</v>
          </cell>
          <cell r="AQ60">
            <v>91249</v>
          </cell>
          <cell r="AR60">
            <v>513276</v>
          </cell>
          <cell r="AS60">
            <v>39444</v>
          </cell>
          <cell r="AT60">
            <v>8789</v>
          </cell>
          <cell r="AU60">
            <v>53074</v>
          </cell>
          <cell r="AV60">
            <v>12764</v>
          </cell>
          <cell r="AW60">
            <v>5.7624737128392202E-2</v>
          </cell>
          <cell r="AX60">
            <v>1.55076507887889</v>
          </cell>
          <cell r="AY60">
            <v>1.55076507887889</v>
          </cell>
          <cell r="AZ60">
            <v>0.105088683831638</v>
          </cell>
          <cell r="BA60">
            <v>6.30716628440217E-2</v>
          </cell>
          <cell r="BB60">
            <v>0.36786289065194799</v>
          </cell>
          <cell r="BC60">
            <v>0.46397676267239202</v>
          </cell>
        </row>
        <row r="61">
          <cell r="A61">
            <v>201806</v>
          </cell>
          <cell r="B61" t="str">
            <v>3</v>
          </cell>
          <cell r="C61" t="str">
            <v>2018063</v>
          </cell>
          <cell r="D61">
            <v>29</v>
          </cell>
          <cell r="E61">
            <v>52693458</v>
          </cell>
          <cell r="F61">
            <v>52693458</v>
          </cell>
          <cell r="G61">
            <v>75666462</v>
          </cell>
          <cell r="H61">
            <v>112428</v>
          </cell>
          <cell r="I61">
            <v>862348</v>
          </cell>
          <cell r="J61">
            <v>75712994</v>
          </cell>
          <cell r="K61">
            <v>4708085.0428999998</v>
          </cell>
          <cell r="L61">
            <v>103287.7337</v>
          </cell>
          <cell r="M61">
            <v>100</v>
          </cell>
          <cell r="N61">
            <v>49092</v>
          </cell>
          <cell r="O61">
            <v>7934</v>
          </cell>
          <cell r="P61">
            <v>3316</v>
          </cell>
          <cell r="Q61">
            <v>559</v>
          </cell>
          <cell r="R61">
            <v>-1278</v>
          </cell>
          <cell r="S61">
            <v>-4227</v>
          </cell>
          <cell r="T61">
            <v>1789</v>
          </cell>
          <cell r="U61">
            <v>-442</v>
          </cell>
          <cell r="V61">
            <v>14410</v>
          </cell>
          <cell r="W61">
            <v>-7309</v>
          </cell>
          <cell r="X61">
            <v>-17952</v>
          </cell>
          <cell r="Y61">
            <v>81004</v>
          </cell>
          <cell r="Z61">
            <v>125213</v>
          </cell>
          <cell r="AA61">
            <v>-1084</v>
          </cell>
          <cell r="AB61">
            <v>-3952</v>
          </cell>
          <cell r="AC61">
            <v>1069</v>
          </cell>
          <cell r="AD61">
            <v>129178</v>
          </cell>
          <cell r="AE61">
            <v>82881380</v>
          </cell>
          <cell r="AF61">
            <v>82881380</v>
          </cell>
          <cell r="AG61">
            <v>8282572</v>
          </cell>
          <cell r="AH61">
            <v>5611433</v>
          </cell>
          <cell r="AI61">
            <v>32623363</v>
          </cell>
          <cell r="AJ61">
            <v>45277992</v>
          </cell>
          <cell r="AK61">
            <v>91795360</v>
          </cell>
          <cell r="AL61">
            <v>992565</v>
          </cell>
          <cell r="AM61">
            <v>495203</v>
          </cell>
          <cell r="AN61">
            <v>31905</v>
          </cell>
          <cell r="AO61">
            <v>184314</v>
          </cell>
          <cell r="AP61">
            <v>76524</v>
          </cell>
          <cell r="AQ61">
            <v>59529</v>
          </cell>
          <cell r="AR61">
            <v>684003</v>
          </cell>
          <cell r="AS61">
            <v>35906</v>
          </cell>
          <cell r="AT61">
            <v>0</v>
          </cell>
          <cell r="AU61">
            <v>32934</v>
          </cell>
          <cell r="AV61">
            <v>9442</v>
          </cell>
          <cell r="AW61">
            <v>5.7257395064258303E-2</v>
          </cell>
          <cell r="AX61">
            <v>1.5728969618961</v>
          </cell>
          <cell r="AY61">
            <v>1.5728969618961</v>
          </cell>
          <cell r="AZ61">
            <v>9.0228656437536706E-2</v>
          </cell>
          <cell r="BA61">
            <v>6.1129810918547502E-2</v>
          </cell>
          <cell r="BB61">
            <v>0.35539228780191101</v>
          </cell>
          <cell r="BC61">
            <v>0.493249244842005</v>
          </cell>
        </row>
        <row r="62">
          <cell r="A62">
            <v>201906</v>
          </cell>
          <cell r="B62" t="str">
            <v>3</v>
          </cell>
          <cell r="C62" t="str">
            <v>2019063</v>
          </cell>
          <cell r="D62">
            <v>29</v>
          </cell>
          <cell r="E62">
            <v>60894811</v>
          </cell>
          <cell r="F62">
            <v>60894811</v>
          </cell>
          <cell r="G62">
            <v>86932961</v>
          </cell>
          <cell r="H62">
            <v>210362</v>
          </cell>
          <cell r="I62">
            <v>1060157</v>
          </cell>
          <cell r="J62">
            <v>87556227</v>
          </cell>
          <cell r="K62">
            <v>4644304.9315999998</v>
          </cell>
          <cell r="L62">
            <v>215531.95920000001</v>
          </cell>
          <cell r="M62">
            <v>-27</v>
          </cell>
          <cell r="N62">
            <v>46595</v>
          </cell>
          <cell r="O62">
            <v>7341</v>
          </cell>
          <cell r="P62">
            <v>-6354</v>
          </cell>
          <cell r="Q62">
            <v>1721</v>
          </cell>
          <cell r="R62">
            <v>-12028</v>
          </cell>
          <cell r="S62">
            <v>3606</v>
          </cell>
          <cell r="T62">
            <v>-2670</v>
          </cell>
          <cell r="U62">
            <v>153</v>
          </cell>
          <cell r="V62">
            <v>8287</v>
          </cell>
          <cell r="W62">
            <v>-15940</v>
          </cell>
          <cell r="X62">
            <v>5077</v>
          </cell>
          <cell r="Y62">
            <v>182008</v>
          </cell>
          <cell r="Z62">
            <v>220432</v>
          </cell>
          <cell r="AA62">
            <v>-87036</v>
          </cell>
          <cell r="AB62">
            <v>56217</v>
          </cell>
          <cell r="AC62">
            <v>-4773</v>
          </cell>
          <cell r="AD62">
            <v>256026</v>
          </cell>
          <cell r="AE62">
            <v>93762913</v>
          </cell>
          <cell r="AF62">
            <v>93762913</v>
          </cell>
          <cell r="AG62">
            <v>7780656</v>
          </cell>
          <cell r="AH62">
            <v>5528264</v>
          </cell>
          <cell r="AI62">
            <v>36587151</v>
          </cell>
          <cell r="AJ62">
            <v>57408831</v>
          </cell>
          <cell r="AK62">
            <v>107304902</v>
          </cell>
          <cell r="AL62">
            <v>712652</v>
          </cell>
          <cell r="AM62">
            <v>338760</v>
          </cell>
          <cell r="AN62">
            <v>32350</v>
          </cell>
          <cell r="AO62">
            <v>141869</v>
          </cell>
          <cell r="AP62">
            <v>47894</v>
          </cell>
          <cell r="AQ62">
            <v>37483</v>
          </cell>
          <cell r="AR62">
            <v>978734</v>
          </cell>
          <cell r="AS62">
            <v>27044</v>
          </cell>
          <cell r="AT62">
            <v>0</v>
          </cell>
          <cell r="AU62">
            <v>26617</v>
          </cell>
          <cell r="AV62">
            <v>6574</v>
          </cell>
          <cell r="AW62">
            <v>0.155642717545696</v>
          </cell>
          <cell r="AX62">
            <v>1.53975209808928</v>
          </cell>
          <cell r="AY62">
            <v>1.53975209808928</v>
          </cell>
          <cell r="AZ62">
            <v>7.2509790838819296E-2</v>
          </cell>
          <cell r="BA62">
            <v>5.1519212048672297E-2</v>
          </cell>
          <cell r="BB62">
            <v>0.34096439508420601</v>
          </cell>
          <cell r="BC62">
            <v>0.53500660202830297</v>
          </cell>
        </row>
        <row r="63">
          <cell r="A63">
            <v>202006</v>
          </cell>
          <cell r="B63" t="str">
            <v>3</v>
          </cell>
          <cell r="C63" t="str">
            <v>2020063</v>
          </cell>
          <cell r="D63">
            <v>29</v>
          </cell>
          <cell r="E63">
            <v>60003769</v>
          </cell>
          <cell r="F63">
            <v>60003769</v>
          </cell>
          <cell r="G63">
            <v>88718359</v>
          </cell>
          <cell r="H63">
            <v>592741</v>
          </cell>
          <cell r="I63">
            <v>1354081</v>
          </cell>
          <cell r="J63">
            <v>88905700</v>
          </cell>
          <cell r="K63">
            <v>5162745.1986999996</v>
          </cell>
          <cell r="L63">
            <v>595440.48970000003</v>
          </cell>
          <cell r="M63">
            <v>-48</v>
          </cell>
          <cell r="N63">
            <v>-16712</v>
          </cell>
          <cell r="O63">
            <v>5103</v>
          </cell>
          <cell r="P63">
            <v>1913</v>
          </cell>
          <cell r="Q63">
            <v>27512</v>
          </cell>
          <cell r="R63">
            <v>22519</v>
          </cell>
          <cell r="S63">
            <v>19152</v>
          </cell>
          <cell r="T63">
            <v>17964</v>
          </cell>
          <cell r="U63">
            <v>2149</v>
          </cell>
          <cell r="V63">
            <v>51098</v>
          </cell>
          <cell r="W63">
            <v>23633</v>
          </cell>
          <cell r="X63">
            <v>-14419</v>
          </cell>
          <cell r="Y63">
            <v>458314</v>
          </cell>
          <cell r="Z63">
            <v>580214</v>
          </cell>
          <cell r="AA63">
            <v>44619</v>
          </cell>
          <cell r="AB63">
            <v>133591</v>
          </cell>
          <cell r="AC63">
            <v>85507</v>
          </cell>
          <cell r="AD63">
            <v>316493</v>
          </cell>
          <cell r="AE63">
            <v>102025195</v>
          </cell>
          <cell r="AF63">
            <v>102025195</v>
          </cell>
          <cell r="AG63">
            <v>8309269</v>
          </cell>
          <cell r="AH63">
            <v>5796695</v>
          </cell>
          <cell r="AI63">
            <v>37149023</v>
          </cell>
          <cell r="AJ63">
            <v>63830232</v>
          </cell>
          <cell r="AK63">
            <v>115085219</v>
          </cell>
          <cell r="AL63">
            <v>950144</v>
          </cell>
          <cell r="AM63">
            <v>465416</v>
          </cell>
          <cell r="AN63">
            <v>28441</v>
          </cell>
          <cell r="AO63">
            <v>178803</v>
          </cell>
          <cell r="AP63">
            <v>41470</v>
          </cell>
          <cell r="AQ63">
            <v>41987</v>
          </cell>
          <cell r="AR63">
            <v>1035609</v>
          </cell>
          <cell r="AS63">
            <v>44442</v>
          </cell>
          <cell r="AT63">
            <v>29538</v>
          </cell>
          <cell r="AU63">
            <v>38940</v>
          </cell>
          <cell r="AV63">
            <v>3894</v>
          </cell>
          <cell r="AW63">
            <v>-1.46324782911306E-2</v>
          </cell>
          <cell r="AX63">
            <v>1.7003131086648899</v>
          </cell>
          <cell r="AY63">
            <v>1.7003131086648899</v>
          </cell>
          <cell r="AZ63">
            <v>7.2201009584036996E-2</v>
          </cell>
          <cell r="BA63">
            <v>5.0368718505892598E-2</v>
          </cell>
          <cell r="BB63">
            <v>0.32279577970825302</v>
          </cell>
          <cell r="BC63">
            <v>0.55463449220181804</v>
          </cell>
        </row>
        <row r="64">
          <cell r="A64">
            <v>202106</v>
          </cell>
          <cell r="B64" t="str">
            <v>3</v>
          </cell>
          <cell r="C64" t="str">
            <v>2021063</v>
          </cell>
          <cell r="D64">
            <v>28</v>
          </cell>
          <cell r="E64">
            <v>62322373</v>
          </cell>
          <cell r="F64">
            <v>62322373</v>
          </cell>
          <cell r="G64">
            <v>98488327</v>
          </cell>
          <cell r="H64">
            <v>2717</v>
          </cell>
          <cell r="I64">
            <v>1300633</v>
          </cell>
          <cell r="J64">
            <v>98672110</v>
          </cell>
          <cell r="K64">
            <v>5400389.5358999996</v>
          </cell>
          <cell r="L64">
            <v>26458.369200000001</v>
          </cell>
          <cell r="M64">
            <v>-6</v>
          </cell>
          <cell r="N64">
            <v>11753</v>
          </cell>
          <cell r="O64">
            <v>12393</v>
          </cell>
          <cell r="P64">
            <v>-4212</v>
          </cell>
          <cell r="Q64">
            <v>-9464</v>
          </cell>
          <cell r="R64">
            <v>-5867</v>
          </cell>
          <cell r="S64">
            <v>-8931</v>
          </cell>
          <cell r="T64">
            <v>1267</v>
          </cell>
          <cell r="U64">
            <v>-665</v>
          </cell>
          <cell r="V64">
            <v>-10354</v>
          </cell>
          <cell r="W64">
            <v>-29845</v>
          </cell>
          <cell r="X64">
            <v>12518</v>
          </cell>
          <cell r="Y64">
            <v>78706</v>
          </cell>
          <cell r="Z64">
            <v>46029</v>
          </cell>
          <cell r="AA64">
            <v>-65816</v>
          </cell>
          <cell r="AB64">
            <v>14186</v>
          </cell>
          <cell r="AC64">
            <v>-99560</v>
          </cell>
          <cell r="AD64">
            <v>197222</v>
          </cell>
          <cell r="AE64">
            <v>112185745</v>
          </cell>
          <cell r="AF64">
            <v>112185745</v>
          </cell>
          <cell r="AG64">
            <v>8343734</v>
          </cell>
          <cell r="AH64">
            <v>9849338</v>
          </cell>
          <cell r="AI64">
            <v>53952772</v>
          </cell>
          <cell r="AJ64">
            <v>58960318</v>
          </cell>
          <cell r="AK64">
            <v>131106162</v>
          </cell>
          <cell r="AL64">
            <v>769229</v>
          </cell>
          <cell r="AM64">
            <v>422021</v>
          </cell>
          <cell r="AN64">
            <v>15279</v>
          </cell>
          <cell r="AO64">
            <v>95479</v>
          </cell>
          <cell r="AP64">
            <v>37268</v>
          </cell>
          <cell r="AQ64">
            <v>38937</v>
          </cell>
          <cell r="AR64">
            <v>1353082</v>
          </cell>
          <cell r="AS64">
            <v>40274</v>
          </cell>
          <cell r="AT64">
            <v>14166</v>
          </cell>
          <cell r="AU64">
            <v>45898</v>
          </cell>
          <cell r="AV64">
            <v>1485</v>
          </cell>
          <cell r="AW64">
            <v>3.8640972702897999E-2</v>
          </cell>
          <cell r="AX64">
            <v>1.8000878272077301</v>
          </cell>
          <cell r="AY64">
            <v>1.8000878272077301</v>
          </cell>
          <cell r="AZ64">
            <v>6.3641051440434998E-2</v>
          </cell>
          <cell r="BA64">
            <v>7.5124905265703701E-2</v>
          </cell>
          <cell r="BB64">
            <v>0.41151972704379802</v>
          </cell>
          <cell r="BC64">
            <v>0.44971431625006297</v>
          </cell>
        </row>
        <row r="65">
          <cell r="A65">
            <v>200506</v>
          </cell>
          <cell r="B65" t="str">
            <v>4</v>
          </cell>
          <cell r="C65" t="str">
            <v>2005064</v>
          </cell>
          <cell r="D65">
            <v>9</v>
          </cell>
          <cell r="E65">
            <v>954352</v>
          </cell>
          <cell r="F65">
            <v>954352</v>
          </cell>
          <cell r="H65">
            <v>673</v>
          </cell>
          <cell r="J65">
            <v>1279146</v>
          </cell>
          <cell r="K65">
            <v>54642.033179999999</v>
          </cell>
          <cell r="L65">
            <v>-338.97199999999998</v>
          </cell>
          <cell r="X65">
            <v>0</v>
          </cell>
          <cell r="AE65">
            <v>1012368</v>
          </cell>
          <cell r="AF65">
            <v>1012368</v>
          </cell>
          <cell r="AX65">
            <v>1.0607909869733601</v>
          </cell>
          <cell r="AY65">
            <v>1.0607909869733601</v>
          </cell>
        </row>
        <row r="66">
          <cell r="A66">
            <v>200606</v>
          </cell>
          <cell r="B66" t="str">
            <v>4</v>
          </cell>
          <cell r="C66" t="str">
            <v>2006064</v>
          </cell>
          <cell r="D66">
            <v>9</v>
          </cell>
          <cell r="E66">
            <v>992919</v>
          </cell>
          <cell r="F66">
            <v>992919</v>
          </cell>
          <cell r="H66">
            <v>-6698</v>
          </cell>
          <cell r="J66">
            <v>1369598</v>
          </cell>
          <cell r="K66">
            <v>39995.845999999998</v>
          </cell>
          <cell r="L66">
            <v>-6550.9695000000002</v>
          </cell>
          <cell r="X66">
            <v>0</v>
          </cell>
          <cell r="AE66">
            <v>1074683</v>
          </cell>
          <cell r="AF66">
            <v>1074683</v>
          </cell>
          <cell r="AW66">
            <v>4.0411713916877597E-2</v>
          </cell>
          <cell r="AX66">
            <v>1.0823470998137801</v>
          </cell>
          <cell r="AY66">
            <v>1.0823470998137801</v>
          </cell>
        </row>
        <row r="67">
          <cell r="A67">
            <v>200706</v>
          </cell>
          <cell r="B67" t="str">
            <v>4</v>
          </cell>
          <cell r="C67" t="str">
            <v>2007064</v>
          </cell>
          <cell r="D67">
            <v>9</v>
          </cell>
          <cell r="E67">
            <v>1090906</v>
          </cell>
          <cell r="F67">
            <v>1090906</v>
          </cell>
          <cell r="H67">
            <v>-2351</v>
          </cell>
          <cell r="J67">
            <v>1490543</v>
          </cell>
          <cell r="K67">
            <v>30419.670300000002</v>
          </cell>
          <cell r="L67">
            <v>-2418.4259999999999</v>
          </cell>
          <cell r="X67">
            <v>0</v>
          </cell>
          <cell r="AE67">
            <v>1115851</v>
          </cell>
          <cell r="AF67">
            <v>1115851</v>
          </cell>
          <cell r="AW67">
            <v>9.8685794108079206E-2</v>
          </cell>
          <cell r="AX67">
            <v>1.02286631478789</v>
          </cell>
          <cell r="AY67">
            <v>1.02286631478789</v>
          </cell>
        </row>
        <row r="68">
          <cell r="A68">
            <v>200806</v>
          </cell>
          <cell r="B68" t="str">
            <v>4</v>
          </cell>
          <cell r="C68" t="str">
            <v>2008064</v>
          </cell>
          <cell r="D68">
            <v>10</v>
          </cell>
          <cell r="E68">
            <v>1596612</v>
          </cell>
          <cell r="F68">
            <v>1596612</v>
          </cell>
          <cell r="H68">
            <v>-2068</v>
          </cell>
          <cell r="J68">
            <v>1910039</v>
          </cell>
          <cell r="K68">
            <v>28092.797289999999</v>
          </cell>
          <cell r="L68">
            <v>-1646.3810000000001</v>
          </cell>
          <cell r="X68">
            <v>0</v>
          </cell>
          <cell r="AE68">
            <v>1242647</v>
          </cell>
          <cell r="AF68">
            <v>1242647</v>
          </cell>
          <cell r="AW68">
            <v>0.46356514676791599</v>
          </cell>
          <cell r="AX68">
            <v>0.77830243039636404</v>
          </cell>
          <cell r="AY68">
            <v>0.77830243039636404</v>
          </cell>
        </row>
        <row r="69">
          <cell r="A69">
            <v>200906</v>
          </cell>
          <cell r="B69" t="str">
            <v>4</v>
          </cell>
          <cell r="C69" t="str">
            <v>2009064</v>
          </cell>
          <cell r="D69">
            <v>10</v>
          </cell>
          <cell r="E69">
            <v>1585571</v>
          </cell>
          <cell r="F69">
            <v>1585571</v>
          </cell>
          <cell r="H69">
            <v>48517</v>
          </cell>
          <cell r="J69">
            <v>1950246</v>
          </cell>
          <cell r="K69">
            <v>88510.042419999998</v>
          </cell>
          <cell r="L69">
            <v>49592.020819999998</v>
          </cell>
          <cell r="X69">
            <v>0</v>
          </cell>
          <cell r="AE69">
            <v>1872564</v>
          </cell>
          <cell r="AF69">
            <v>1872564</v>
          </cell>
          <cell r="AW69">
            <v>-6.9152680801597404E-3</v>
          </cell>
          <cell r="AX69">
            <v>1.1810029320667399</v>
          </cell>
          <cell r="AY69">
            <v>1.1810029320667399</v>
          </cell>
        </row>
        <row r="70">
          <cell r="A70">
            <v>201006</v>
          </cell>
          <cell r="B70" t="str">
            <v>4</v>
          </cell>
          <cell r="C70" t="str">
            <v>2010064</v>
          </cell>
          <cell r="D70">
            <v>10</v>
          </cell>
          <cell r="E70">
            <v>1471990</v>
          </cell>
          <cell r="F70">
            <v>1471990</v>
          </cell>
          <cell r="H70">
            <v>5804</v>
          </cell>
          <cell r="J70">
            <v>1972095</v>
          </cell>
          <cell r="K70">
            <v>184476.53094</v>
          </cell>
          <cell r="L70">
            <v>9105.0605500000001</v>
          </cell>
          <cell r="X70">
            <v>0</v>
          </cell>
          <cell r="AE70">
            <v>1953315</v>
          </cell>
          <cell r="AF70">
            <v>1953315</v>
          </cell>
          <cell r="AW70">
            <v>-7.1634130543507604E-2</v>
          </cell>
          <cell r="AX70">
            <v>1.3269893137861</v>
          </cell>
          <cell r="AY70">
            <v>1.3269893137861</v>
          </cell>
        </row>
        <row r="71">
          <cell r="A71">
            <v>201106</v>
          </cell>
          <cell r="B71" t="str">
            <v>4</v>
          </cell>
          <cell r="C71" t="str">
            <v>2011064</v>
          </cell>
          <cell r="D71">
            <v>10</v>
          </cell>
          <cell r="E71">
            <v>1586519</v>
          </cell>
          <cell r="F71">
            <v>1586519</v>
          </cell>
          <cell r="H71">
            <v>1155</v>
          </cell>
          <cell r="J71">
            <v>1987359</v>
          </cell>
          <cell r="K71">
            <v>189448.97362999999</v>
          </cell>
          <cell r="L71">
            <v>2827.2939700000002</v>
          </cell>
          <cell r="X71">
            <v>0</v>
          </cell>
          <cell r="AE71">
            <v>1967672</v>
          </cell>
          <cell r="AF71">
            <v>1967672</v>
          </cell>
          <cell r="AW71">
            <v>7.7805555744264496E-2</v>
          </cell>
          <cell r="AX71">
            <v>1.24024483791244</v>
          </cell>
          <cell r="AY71">
            <v>1.24024483791244</v>
          </cell>
        </row>
        <row r="72">
          <cell r="A72">
            <v>201206</v>
          </cell>
          <cell r="B72" t="str">
            <v>4</v>
          </cell>
          <cell r="C72" t="str">
            <v>2012064</v>
          </cell>
          <cell r="D72">
            <v>10</v>
          </cell>
          <cell r="E72">
            <v>1503659</v>
          </cell>
          <cell r="F72">
            <v>1503659</v>
          </cell>
          <cell r="H72">
            <v>8047</v>
          </cell>
          <cell r="J72">
            <v>1962815</v>
          </cell>
          <cell r="K72">
            <v>202732.00213000001</v>
          </cell>
          <cell r="L72">
            <v>9042.0303399999993</v>
          </cell>
          <cell r="X72">
            <v>0</v>
          </cell>
          <cell r="AE72">
            <v>2019624</v>
          </cell>
          <cell r="AF72">
            <v>2019624</v>
          </cell>
          <cell r="AW72">
            <v>-5.22275497488527E-2</v>
          </cell>
          <cell r="AX72">
            <v>1.34313963471771</v>
          </cell>
          <cell r="AY72">
            <v>1.34313963471771</v>
          </cell>
        </row>
        <row r="73">
          <cell r="A73">
            <v>201306</v>
          </cell>
          <cell r="B73" t="str">
            <v>4</v>
          </cell>
          <cell r="C73" t="str">
            <v>2013064</v>
          </cell>
          <cell r="D73">
            <v>10</v>
          </cell>
          <cell r="E73">
            <v>1447893</v>
          </cell>
          <cell r="F73">
            <v>1447893</v>
          </cell>
          <cell r="H73">
            <v>4231</v>
          </cell>
          <cell r="J73">
            <v>1787054</v>
          </cell>
          <cell r="K73">
            <v>100468.6262</v>
          </cell>
          <cell r="L73">
            <v>7031.7139999999999</v>
          </cell>
          <cell r="X73">
            <v>0</v>
          </cell>
          <cell r="AE73">
            <v>1927632</v>
          </cell>
          <cell r="AF73">
            <v>1927632</v>
          </cell>
          <cell r="AW73">
            <v>-3.7086866104615403E-2</v>
          </cell>
          <cell r="AX73">
            <v>1.3313359481674401</v>
          </cell>
          <cell r="AY73">
            <v>1.3313359481674401</v>
          </cell>
        </row>
        <row r="74">
          <cell r="A74">
            <v>201406</v>
          </cell>
          <cell r="B74" t="str">
            <v>4</v>
          </cell>
          <cell r="C74" t="str">
            <v>2014064</v>
          </cell>
          <cell r="D74">
            <v>10</v>
          </cell>
          <cell r="E74">
            <v>1339930</v>
          </cell>
          <cell r="F74">
            <v>1339930</v>
          </cell>
          <cell r="H74">
            <v>5303</v>
          </cell>
          <cell r="J74">
            <v>1697578</v>
          </cell>
          <cell r="K74">
            <v>102507.7069</v>
          </cell>
          <cell r="L74">
            <v>5620.0454399999999</v>
          </cell>
          <cell r="X74">
            <v>55952</v>
          </cell>
          <cell r="AE74">
            <v>1925624</v>
          </cell>
          <cell r="AF74">
            <v>1925624</v>
          </cell>
          <cell r="AW74">
            <v>-7.45655928994753E-2</v>
          </cell>
          <cell r="AX74">
            <v>1.4371079086220899</v>
          </cell>
          <cell r="AY74">
            <v>1.4371079086220899</v>
          </cell>
        </row>
        <row r="75">
          <cell r="A75">
            <v>201506</v>
          </cell>
          <cell r="B75" t="str">
            <v>4</v>
          </cell>
          <cell r="C75" t="str">
            <v>2015064</v>
          </cell>
          <cell r="D75">
            <v>10</v>
          </cell>
          <cell r="E75">
            <v>1387202</v>
          </cell>
          <cell r="F75">
            <v>1387202</v>
          </cell>
          <cell r="H75">
            <v>2991</v>
          </cell>
          <cell r="J75">
            <v>1819643</v>
          </cell>
          <cell r="K75">
            <v>109501.94764</v>
          </cell>
          <cell r="L75">
            <v>3004.123</v>
          </cell>
          <cell r="X75">
            <v>61873</v>
          </cell>
          <cell r="AE75">
            <v>2114871</v>
          </cell>
          <cell r="AF75">
            <v>2114871</v>
          </cell>
          <cell r="AW75">
            <v>3.5279454896897502E-2</v>
          </cell>
          <cell r="AX75">
            <v>1.5245587881217</v>
          </cell>
          <cell r="AY75">
            <v>1.5245587881217</v>
          </cell>
        </row>
        <row r="76">
          <cell r="A76">
            <v>201606</v>
          </cell>
          <cell r="B76" t="str">
            <v>4</v>
          </cell>
          <cell r="C76" t="str">
            <v>2016064</v>
          </cell>
          <cell r="D76">
            <v>11</v>
          </cell>
          <cell r="E76">
            <v>1373183</v>
          </cell>
          <cell r="F76">
            <v>1373183</v>
          </cell>
          <cell r="H76">
            <v>-970</v>
          </cell>
          <cell r="J76">
            <v>1830638</v>
          </cell>
          <cell r="K76">
            <v>105170.33537</v>
          </cell>
          <cell r="L76">
            <v>-1224.27421</v>
          </cell>
          <cell r="X76">
            <v>56721</v>
          </cell>
          <cell r="AE76">
            <v>2319838</v>
          </cell>
          <cell r="AF76">
            <v>2319838</v>
          </cell>
          <cell r="AW76">
            <v>-1.01059542878399E-2</v>
          </cell>
          <cell r="AX76">
            <v>1.6893873576937699</v>
          </cell>
          <cell r="AY76">
            <v>1.6893873576937699</v>
          </cell>
        </row>
        <row r="77">
          <cell r="A77">
            <v>201706</v>
          </cell>
          <cell r="B77" t="str">
            <v>4</v>
          </cell>
          <cell r="C77" t="str">
            <v>2017064</v>
          </cell>
          <cell r="D77">
            <v>11</v>
          </cell>
          <cell r="E77">
            <v>1451858</v>
          </cell>
          <cell r="F77">
            <v>1451858</v>
          </cell>
          <cell r="G77">
            <v>1945690</v>
          </cell>
          <cell r="H77">
            <v>3509</v>
          </cell>
          <cell r="J77">
            <v>1945326</v>
          </cell>
          <cell r="K77">
            <v>106722.7724</v>
          </cell>
          <cell r="L77">
            <v>3406.9409999999998</v>
          </cell>
          <cell r="M77">
            <v>0</v>
          </cell>
          <cell r="N77">
            <v>-1644</v>
          </cell>
          <cell r="O77">
            <v>31</v>
          </cell>
          <cell r="P77">
            <v>0</v>
          </cell>
          <cell r="Q77">
            <v>-354</v>
          </cell>
          <cell r="R77">
            <v>1974</v>
          </cell>
          <cell r="S77">
            <v>-234</v>
          </cell>
          <cell r="T77">
            <v>-449</v>
          </cell>
          <cell r="U77">
            <v>93</v>
          </cell>
          <cell r="V77">
            <v>84</v>
          </cell>
          <cell r="W77">
            <v>983</v>
          </cell>
          <cell r="X77">
            <v>1829</v>
          </cell>
          <cell r="Y77">
            <v>824</v>
          </cell>
          <cell r="Z77">
            <v>3587</v>
          </cell>
          <cell r="AE77">
            <v>2539242</v>
          </cell>
          <cell r="AF77">
            <v>2539242</v>
          </cell>
          <cell r="AG77">
            <v>211493</v>
          </cell>
          <cell r="AH77">
            <v>82009</v>
          </cell>
          <cell r="AI77">
            <v>883905</v>
          </cell>
          <cell r="AJ77">
            <v>1067675</v>
          </cell>
          <cell r="AK77">
            <v>2245082</v>
          </cell>
          <cell r="AW77">
            <v>5.7293893093637097E-2</v>
          </cell>
          <cell r="AX77">
            <v>1.7489602977701699</v>
          </cell>
          <cell r="AY77">
            <v>1.7489602977701699</v>
          </cell>
          <cell r="AZ77">
            <v>9.4202795265384498E-2</v>
          </cell>
          <cell r="BA77">
            <v>3.6528287162785097E-2</v>
          </cell>
          <cell r="BB77">
            <v>0.39370722316601398</v>
          </cell>
          <cell r="BC77">
            <v>0.47556169440581703</v>
          </cell>
        </row>
        <row r="78">
          <cell r="A78">
            <v>201806</v>
          </cell>
          <cell r="B78" t="str">
            <v>4</v>
          </cell>
          <cell r="C78" t="str">
            <v>2018064</v>
          </cell>
          <cell r="D78">
            <v>11</v>
          </cell>
          <cell r="E78">
            <v>1557447</v>
          </cell>
          <cell r="F78">
            <v>1557447</v>
          </cell>
          <cell r="G78">
            <v>2141547</v>
          </cell>
          <cell r="H78">
            <v>-9002</v>
          </cell>
          <cell r="I78">
            <v>17382</v>
          </cell>
          <cell r="J78">
            <v>2157116</v>
          </cell>
          <cell r="K78">
            <v>115352.8397</v>
          </cell>
          <cell r="L78">
            <v>-34484.5602</v>
          </cell>
          <cell r="M78">
            <v>0</v>
          </cell>
          <cell r="N78">
            <v>-299</v>
          </cell>
          <cell r="O78">
            <v>377</v>
          </cell>
          <cell r="P78">
            <v>53</v>
          </cell>
          <cell r="Q78">
            <v>106</v>
          </cell>
          <cell r="R78">
            <v>-968</v>
          </cell>
          <cell r="S78">
            <v>299</v>
          </cell>
          <cell r="T78">
            <v>120</v>
          </cell>
          <cell r="U78">
            <v>-466</v>
          </cell>
          <cell r="V78">
            <v>-1465</v>
          </cell>
          <cell r="W78">
            <v>-1784</v>
          </cell>
          <cell r="X78">
            <v>398</v>
          </cell>
          <cell r="Y78">
            <v>-5242</v>
          </cell>
          <cell r="Z78">
            <v>-8989</v>
          </cell>
          <cell r="AA78">
            <v>-3008</v>
          </cell>
          <cell r="AB78">
            <v>-282</v>
          </cell>
          <cell r="AC78">
            <v>-1529</v>
          </cell>
          <cell r="AD78">
            <v>-4171</v>
          </cell>
          <cell r="AE78">
            <v>2837608</v>
          </cell>
          <cell r="AF78">
            <v>2837608</v>
          </cell>
          <cell r="AG78">
            <v>219883</v>
          </cell>
          <cell r="AH78">
            <v>112265</v>
          </cell>
          <cell r="AI78">
            <v>1120115</v>
          </cell>
          <cell r="AJ78">
            <v>1094115</v>
          </cell>
          <cell r="AK78">
            <v>2546378</v>
          </cell>
          <cell r="AW78">
            <v>7.2726809371164394E-2</v>
          </cell>
          <cell r="AX78">
            <v>1.8219611967534</v>
          </cell>
          <cell r="AY78">
            <v>1.8219611967534</v>
          </cell>
          <cell r="AZ78">
            <v>8.6351280132014999E-2</v>
          </cell>
          <cell r="BA78">
            <v>4.4088112605434097E-2</v>
          </cell>
          <cell r="BB78">
            <v>0.43988559436187402</v>
          </cell>
          <cell r="BC78">
            <v>0.429675012900677</v>
          </cell>
        </row>
        <row r="79">
          <cell r="A79">
            <v>201906</v>
          </cell>
          <cell r="B79" t="str">
            <v>4</v>
          </cell>
          <cell r="C79" t="str">
            <v>2019064</v>
          </cell>
          <cell r="D79">
            <v>11</v>
          </cell>
          <cell r="E79">
            <v>1726462</v>
          </cell>
          <cell r="F79">
            <v>1726462</v>
          </cell>
          <cell r="G79">
            <v>2401954</v>
          </cell>
          <cell r="H79">
            <v>-1430</v>
          </cell>
          <cell r="I79">
            <v>18304</v>
          </cell>
          <cell r="J79">
            <v>2415797</v>
          </cell>
          <cell r="K79">
            <v>102190.9565</v>
          </cell>
          <cell r="L79">
            <v>-2906.2928000000002</v>
          </cell>
          <cell r="M79">
            <v>0</v>
          </cell>
          <cell r="N79">
            <v>1601</v>
          </cell>
          <cell r="O79">
            <v>-1129</v>
          </cell>
          <cell r="P79">
            <v>3</v>
          </cell>
          <cell r="Q79">
            <v>100</v>
          </cell>
          <cell r="R79">
            <v>286</v>
          </cell>
          <cell r="S79">
            <v>-164</v>
          </cell>
          <cell r="T79">
            <v>-36</v>
          </cell>
          <cell r="U79">
            <v>244</v>
          </cell>
          <cell r="V79">
            <v>-221</v>
          </cell>
          <cell r="W79">
            <v>-533</v>
          </cell>
          <cell r="X79">
            <v>-1081</v>
          </cell>
          <cell r="Y79">
            <v>-1121</v>
          </cell>
          <cell r="Z79">
            <v>-2014</v>
          </cell>
          <cell r="AA79">
            <v>-542</v>
          </cell>
          <cell r="AB79">
            <v>-490</v>
          </cell>
          <cell r="AC79">
            <v>1855</v>
          </cell>
          <cell r="AD79">
            <v>-2840</v>
          </cell>
          <cell r="AE79">
            <v>3159001</v>
          </cell>
          <cell r="AF79">
            <v>3159001</v>
          </cell>
          <cell r="AG79">
            <v>220468</v>
          </cell>
          <cell r="AH79">
            <v>161881</v>
          </cell>
          <cell r="AI79">
            <v>1344952</v>
          </cell>
          <cell r="AJ79">
            <v>1151985</v>
          </cell>
          <cell r="AK79">
            <v>2879286</v>
          </cell>
          <cell r="AW79">
            <v>0.1085205467666</v>
          </cell>
          <cell r="AX79">
            <v>1.8297541446032399</v>
          </cell>
          <cell r="AY79">
            <v>1.8297541446032399</v>
          </cell>
          <cell r="AZ79">
            <v>7.6570371960270694E-2</v>
          </cell>
          <cell r="BA79">
            <v>5.6222619079869099E-2</v>
          </cell>
          <cell r="BB79">
            <v>0.46711302732691401</v>
          </cell>
          <cell r="BC79">
            <v>0.40009398163294702</v>
          </cell>
        </row>
        <row r="80">
          <cell r="A80">
            <v>202006</v>
          </cell>
          <cell r="B80" t="str">
            <v>4</v>
          </cell>
          <cell r="C80" t="str">
            <v>2020064</v>
          </cell>
          <cell r="D80">
            <v>10</v>
          </cell>
          <cell r="E80">
            <v>1730634</v>
          </cell>
          <cell r="F80">
            <v>1730634</v>
          </cell>
          <cell r="G80">
            <v>2399101</v>
          </cell>
          <cell r="H80">
            <v>3268</v>
          </cell>
          <cell r="I80">
            <v>23648</v>
          </cell>
          <cell r="J80">
            <v>2411924</v>
          </cell>
          <cell r="K80">
            <v>100902.4878</v>
          </cell>
          <cell r="L80">
            <v>2509.6174000000001</v>
          </cell>
          <cell r="M80">
            <v>0</v>
          </cell>
          <cell r="N80">
            <v>-1067</v>
          </cell>
          <cell r="O80">
            <v>-20</v>
          </cell>
          <cell r="P80">
            <v>-33</v>
          </cell>
          <cell r="Q80">
            <v>-331</v>
          </cell>
          <cell r="R80">
            <v>-942</v>
          </cell>
          <cell r="S80">
            <v>2296</v>
          </cell>
          <cell r="T80">
            <v>1750</v>
          </cell>
          <cell r="U80">
            <v>3045</v>
          </cell>
          <cell r="V80">
            <v>300</v>
          </cell>
          <cell r="W80">
            <v>-767</v>
          </cell>
          <cell r="X80">
            <v>824</v>
          </cell>
          <cell r="Y80">
            <v>-837</v>
          </cell>
          <cell r="Z80">
            <v>2469</v>
          </cell>
          <cell r="AA80">
            <v>-4172</v>
          </cell>
          <cell r="AB80">
            <v>-32</v>
          </cell>
          <cell r="AC80">
            <v>727</v>
          </cell>
          <cell r="AD80">
            <v>5946</v>
          </cell>
          <cell r="AE80">
            <v>3659787</v>
          </cell>
          <cell r="AF80">
            <v>3659787</v>
          </cell>
          <cell r="AG80">
            <v>195672</v>
          </cell>
          <cell r="AH80">
            <v>117172</v>
          </cell>
          <cell r="AI80">
            <v>993391</v>
          </cell>
          <cell r="AJ80">
            <v>1596289</v>
          </cell>
          <cell r="AK80">
            <v>2902524</v>
          </cell>
          <cell r="AW80">
            <v>2.4165026510865099E-3</v>
          </cell>
          <cell r="AX80">
            <v>2.1147088292498601</v>
          </cell>
          <cell r="AY80">
            <v>2.1147088292498601</v>
          </cell>
          <cell r="AZ80">
            <v>6.7414429648126897E-2</v>
          </cell>
          <cell r="BA80">
            <v>4.0369002978097701E-2</v>
          </cell>
          <cell r="BB80">
            <v>0.342250744524421</v>
          </cell>
          <cell r="BC80">
            <v>0.54996582284935502</v>
          </cell>
        </row>
        <row r="81">
          <cell r="A81">
            <v>202106</v>
          </cell>
          <cell r="B81" t="str">
            <v>4</v>
          </cell>
          <cell r="C81" t="str">
            <v>2021064</v>
          </cell>
          <cell r="D81">
            <v>11</v>
          </cell>
          <cell r="E81">
            <v>1809053</v>
          </cell>
          <cell r="F81">
            <v>1809053</v>
          </cell>
          <cell r="G81">
            <v>2612812</v>
          </cell>
          <cell r="H81">
            <v>-5751</v>
          </cell>
          <cell r="I81">
            <v>19189</v>
          </cell>
          <cell r="J81">
            <v>2615627</v>
          </cell>
          <cell r="K81">
            <v>90787.935700000002</v>
          </cell>
          <cell r="L81">
            <v>-5760.6211999999996</v>
          </cell>
          <cell r="M81">
            <v>0</v>
          </cell>
          <cell r="N81">
            <v>-177</v>
          </cell>
          <cell r="O81">
            <v>-35</v>
          </cell>
          <cell r="P81">
            <v>42</v>
          </cell>
          <cell r="Q81">
            <v>-1197</v>
          </cell>
          <cell r="R81">
            <v>-246</v>
          </cell>
          <cell r="S81">
            <v>-474</v>
          </cell>
          <cell r="T81">
            <v>-229</v>
          </cell>
          <cell r="U81">
            <v>-2378</v>
          </cell>
          <cell r="V81">
            <v>1293</v>
          </cell>
          <cell r="W81">
            <v>-701</v>
          </cell>
          <cell r="X81">
            <v>-153</v>
          </cell>
          <cell r="Y81">
            <v>-1746</v>
          </cell>
          <cell r="Z81">
            <v>-5778</v>
          </cell>
          <cell r="AA81">
            <v>-2790</v>
          </cell>
          <cell r="AB81">
            <v>-434</v>
          </cell>
          <cell r="AC81">
            <v>199</v>
          </cell>
          <cell r="AD81">
            <v>-2755</v>
          </cell>
          <cell r="AE81">
            <v>3831469</v>
          </cell>
          <cell r="AF81">
            <v>3831469</v>
          </cell>
          <cell r="AG81">
            <v>162829</v>
          </cell>
          <cell r="AH81">
            <v>144346</v>
          </cell>
          <cell r="AI81">
            <v>1232751</v>
          </cell>
          <cell r="AJ81">
            <v>1712779</v>
          </cell>
          <cell r="AK81">
            <v>3252705</v>
          </cell>
          <cell r="AW81">
            <v>4.5312295956279502E-2</v>
          </cell>
          <cell r="AX81">
            <v>2.1179418181777998</v>
          </cell>
          <cell r="AY81">
            <v>2.1179418181777998</v>
          </cell>
          <cell r="AZ81">
            <v>5.0059565807535601E-2</v>
          </cell>
          <cell r="BA81">
            <v>4.4377218345961297E-2</v>
          </cell>
          <cell r="BB81">
            <v>0.37899256157567301</v>
          </cell>
          <cell r="BC81">
            <v>0.52657065427083005</v>
          </cell>
        </row>
        <row r="82">
          <cell r="A82">
            <v>200506</v>
          </cell>
          <cell r="B82" t="str">
            <v>X</v>
          </cell>
          <cell r="C82" t="str">
            <v>200506X</v>
          </cell>
          <cell r="D82">
            <v>13</v>
          </cell>
          <cell r="E82">
            <v>75585926</v>
          </cell>
          <cell r="F82">
            <v>75585926</v>
          </cell>
          <cell r="H82">
            <v>38623</v>
          </cell>
          <cell r="J82">
            <v>96590837</v>
          </cell>
          <cell r="K82">
            <v>1143303.28412</v>
          </cell>
          <cell r="L82">
            <v>135621.96945</v>
          </cell>
          <cell r="X82">
            <v>0</v>
          </cell>
          <cell r="AE82">
            <v>20260184</v>
          </cell>
          <cell r="AF82">
            <v>20260184</v>
          </cell>
          <cell r="AX82">
            <v>0.26804175158216598</v>
          </cell>
          <cell r="AY82">
            <v>0.26804175158216598</v>
          </cell>
        </row>
        <row r="83">
          <cell r="A83">
            <v>200606</v>
          </cell>
          <cell r="B83" t="str">
            <v>X</v>
          </cell>
          <cell r="C83" t="str">
            <v>200606X</v>
          </cell>
          <cell r="D83">
            <v>13</v>
          </cell>
          <cell r="E83">
            <v>97546275</v>
          </cell>
          <cell r="F83">
            <v>97546275</v>
          </cell>
          <cell r="H83">
            <v>-7830</v>
          </cell>
          <cell r="J83">
            <v>124698429</v>
          </cell>
          <cell r="K83">
            <v>1004498.94576</v>
          </cell>
          <cell r="L83">
            <v>57795.08324</v>
          </cell>
          <cell r="X83">
            <v>0</v>
          </cell>
          <cell r="AE83">
            <v>29823040</v>
          </cell>
          <cell r="AF83">
            <v>29823040</v>
          </cell>
          <cell r="AW83">
            <v>0.29053489402246702</v>
          </cell>
          <cell r="AX83">
            <v>0.30573222811429801</v>
          </cell>
          <cell r="AY83">
            <v>0.30573222811429801</v>
          </cell>
        </row>
        <row r="84">
          <cell r="A84">
            <v>200706</v>
          </cell>
          <cell r="B84" t="str">
            <v>X</v>
          </cell>
          <cell r="C84" t="str">
            <v>200706X</v>
          </cell>
          <cell r="D84">
            <v>13</v>
          </cell>
          <cell r="E84">
            <v>105201919</v>
          </cell>
          <cell r="F84">
            <v>105201919</v>
          </cell>
          <cell r="H84">
            <v>3536</v>
          </cell>
          <cell r="J84">
            <v>137256612</v>
          </cell>
          <cell r="K84">
            <v>884617.72809999995</v>
          </cell>
          <cell r="L84">
            <v>73118.142399999997</v>
          </cell>
          <cell r="X84">
            <v>0</v>
          </cell>
          <cell r="AE84">
            <v>51643158</v>
          </cell>
          <cell r="AF84">
            <v>51643158</v>
          </cell>
          <cell r="AW84">
            <v>7.8482176792501898E-2</v>
          </cell>
          <cell r="AX84">
            <v>0.49089558908141201</v>
          </cell>
          <cell r="AY84">
            <v>0.49089558908141201</v>
          </cell>
        </row>
        <row r="85">
          <cell r="A85">
            <v>200806</v>
          </cell>
          <cell r="B85" t="str">
            <v>X</v>
          </cell>
          <cell r="C85" t="str">
            <v>200806X</v>
          </cell>
          <cell r="D85">
            <v>12</v>
          </cell>
          <cell r="E85">
            <v>86217397</v>
          </cell>
          <cell r="F85">
            <v>86217397</v>
          </cell>
          <cell r="H85">
            <v>58398</v>
          </cell>
          <cell r="J85">
            <v>102311994</v>
          </cell>
          <cell r="K85">
            <v>596438.71184</v>
          </cell>
          <cell r="L85">
            <v>98629.295440000002</v>
          </cell>
          <cell r="X85">
            <v>0</v>
          </cell>
          <cell r="AE85">
            <v>30036692</v>
          </cell>
          <cell r="AF85">
            <v>30036692</v>
          </cell>
          <cell r="AW85">
            <v>-0.18045794392781001</v>
          </cell>
          <cell r="AX85">
            <v>0.34838319231558301</v>
          </cell>
          <cell r="AY85">
            <v>0.34838319231558301</v>
          </cell>
        </row>
        <row r="86">
          <cell r="A86">
            <v>200906</v>
          </cell>
          <cell r="B86" t="str">
            <v>X</v>
          </cell>
          <cell r="C86" t="str">
            <v>200906X</v>
          </cell>
          <cell r="D86">
            <v>12</v>
          </cell>
          <cell r="E86">
            <v>77068259</v>
          </cell>
          <cell r="F86">
            <v>77068259</v>
          </cell>
          <cell r="H86">
            <v>1583684</v>
          </cell>
          <cell r="J86">
            <v>94282822</v>
          </cell>
          <cell r="K86">
            <v>2349343.4705699999</v>
          </cell>
          <cell r="L86">
            <v>1591805.5595</v>
          </cell>
          <cell r="X86">
            <v>0</v>
          </cell>
          <cell r="AE86">
            <v>54133735</v>
          </cell>
          <cell r="AF86">
            <v>54133735</v>
          </cell>
          <cell r="AW86">
            <v>-0.106117075188433</v>
          </cell>
          <cell r="AX86">
            <v>0.70241284417752303</v>
          </cell>
          <cell r="AY86">
            <v>0.70241284417752303</v>
          </cell>
        </row>
        <row r="87">
          <cell r="A87">
            <v>201006</v>
          </cell>
          <cell r="B87" t="str">
            <v>X</v>
          </cell>
          <cell r="C87" t="str">
            <v>201006X</v>
          </cell>
          <cell r="D87">
            <v>12</v>
          </cell>
          <cell r="E87">
            <v>70790525</v>
          </cell>
          <cell r="F87">
            <v>70790525</v>
          </cell>
          <cell r="H87">
            <v>645656</v>
          </cell>
          <cell r="J87">
            <v>85417416</v>
          </cell>
          <cell r="K87">
            <v>3241346.0958599998</v>
          </cell>
          <cell r="L87">
            <v>605504.19264000002</v>
          </cell>
          <cell r="X87">
            <v>0</v>
          </cell>
          <cell r="AE87">
            <v>29437084</v>
          </cell>
          <cell r="AF87">
            <v>29437084</v>
          </cell>
          <cell r="AW87">
            <v>-8.1456803117869805E-2</v>
          </cell>
          <cell r="AX87">
            <v>0.41583367265605098</v>
          </cell>
          <cell r="AY87">
            <v>0.41583367265605098</v>
          </cell>
        </row>
        <row r="88">
          <cell r="A88">
            <v>201106</v>
          </cell>
          <cell r="B88" t="str">
            <v>X</v>
          </cell>
          <cell r="C88" t="str">
            <v>201106X</v>
          </cell>
          <cell r="D88">
            <v>12</v>
          </cell>
          <cell r="E88">
            <v>60988713</v>
          </cell>
          <cell r="F88">
            <v>60988713</v>
          </cell>
          <cell r="H88">
            <v>562898</v>
          </cell>
          <cell r="J88">
            <v>71978675</v>
          </cell>
          <cell r="K88">
            <v>3868332.02593</v>
          </cell>
          <cell r="L88">
            <v>592292.65532000002</v>
          </cell>
          <cell r="X88">
            <v>0</v>
          </cell>
          <cell r="AE88">
            <v>26290680</v>
          </cell>
          <cell r="AF88">
            <v>26290680</v>
          </cell>
          <cell r="AW88">
            <v>-0.138462202392199</v>
          </cell>
          <cell r="AX88">
            <v>0.43107451701760002</v>
          </cell>
          <cell r="AY88">
            <v>0.43107451701760002</v>
          </cell>
        </row>
        <row r="89">
          <cell r="A89">
            <v>201206</v>
          </cell>
          <cell r="B89" t="str">
            <v>X</v>
          </cell>
          <cell r="C89" t="str">
            <v>201206X</v>
          </cell>
          <cell r="D89">
            <v>12</v>
          </cell>
          <cell r="E89">
            <v>34910812</v>
          </cell>
          <cell r="F89">
            <v>34910812</v>
          </cell>
          <cell r="H89">
            <v>659703</v>
          </cell>
          <cell r="J89">
            <v>45193050</v>
          </cell>
          <cell r="K89">
            <v>3441924.2303599999</v>
          </cell>
          <cell r="L89">
            <v>671994.23114000005</v>
          </cell>
          <cell r="X89">
            <v>0</v>
          </cell>
          <cell r="AE89">
            <v>32902664</v>
          </cell>
          <cell r="AF89">
            <v>32902664</v>
          </cell>
          <cell r="AW89">
            <v>-0.42758569114255601</v>
          </cell>
          <cell r="AX89">
            <v>0.94247776304945297</v>
          </cell>
          <cell r="AY89">
            <v>0.94247776304945297</v>
          </cell>
        </row>
        <row r="90">
          <cell r="A90">
            <v>201306</v>
          </cell>
          <cell r="B90" t="str">
            <v>X</v>
          </cell>
          <cell r="C90" t="str">
            <v>201306X</v>
          </cell>
          <cell r="D90">
            <v>13</v>
          </cell>
          <cell r="E90">
            <v>25942327</v>
          </cell>
          <cell r="F90">
            <v>25942327</v>
          </cell>
          <cell r="H90">
            <v>362294</v>
          </cell>
          <cell r="J90">
            <v>36039526</v>
          </cell>
          <cell r="K90">
            <v>4379780.0898799999</v>
          </cell>
          <cell r="L90">
            <v>369138.34492</v>
          </cell>
          <cell r="X90">
            <v>0</v>
          </cell>
          <cell r="AE90">
            <v>36067296</v>
          </cell>
          <cell r="AF90">
            <v>36067296</v>
          </cell>
          <cell r="AW90">
            <v>-0.25689706100219001</v>
          </cell>
          <cell r="AX90">
            <v>1.39028761760655</v>
          </cell>
          <cell r="AY90">
            <v>1.39028761760655</v>
          </cell>
        </row>
        <row r="91">
          <cell r="A91">
            <v>201406</v>
          </cell>
          <cell r="B91" t="str">
            <v>X</v>
          </cell>
          <cell r="C91" t="str">
            <v>201406X</v>
          </cell>
          <cell r="D91">
            <v>10</v>
          </cell>
          <cell r="E91">
            <v>18854461</v>
          </cell>
          <cell r="F91">
            <v>18854461</v>
          </cell>
          <cell r="H91">
            <v>642216</v>
          </cell>
          <cell r="J91">
            <v>28952693</v>
          </cell>
          <cell r="K91">
            <v>5308250.5334200002</v>
          </cell>
          <cell r="L91">
            <v>680922.97606999998</v>
          </cell>
          <cell r="X91">
            <v>4616830</v>
          </cell>
          <cell r="AE91">
            <v>29827382</v>
          </cell>
          <cell r="AF91">
            <v>29827382</v>
          </cell>
          <cell r="AW91">
            <v>-0.27321627701323797</v>
          </cell>
          <cell r="AX91">
            <v>1.5819800947903</v>
          </cell>
          <cell r="AY91">
            <v>1.5819800947903</v>
          </cell>
        </row>
        <row r="92">
          <cell r="A92">
            <v>201506</v>
          </cell>
          <cell r="B92" t="str">
            <v>X</v>
          </cell>
          <cell r="C92" t="str">
            <v>201506X</v>
          </cell>
          <cell r="D92">
            <v>9</v>
          </cell>
          <cell r="E92">
            <v>14553190</v>
          </cell>
          <cell r="F92">
            <v>14328965</v>
          </cell>
          <cell r="H92">
            <v>98921</v>
          </cell>
          <cell r="J92">
            <v>22253990</v>
          </cell>
          <cell r="K92">
            <v>3910338.2252600002</v>
          </cell>
          <cell r="L92">
            <v>528870.5257</v>
          </cell>
          <cell r="X92">
            <v>3435549</v>
          </cell>
          <cell r="AE92">
            <v>16934559</v>
          </cell>
          <cell r="AF92">
            <v>16934559</v>
          </cell>
          <cell r="AW92">
            <v>-0.24002256017819901</v>
          </cell>
          <cell r="AX92">
            <v>1.16363209715533</v>
          </cell>
          <cell r="AY92">
            <v>1.1818410471377401</v>
          </cell>
        </row>
        <row r="93">
          <cell r="A93">
            <v>201606</v>
          </cell>
          <cell r="B93" t="str">
            <v>X</v>
          </cell>
          <cell r="C93" t="str">
            <v>201606X</v>
          </cell>
          <cell r="D93">
            <v>7</v>
          </cell>
          <cell r="E93">
            <v>7730149</v>
          </cell>
          <cell r="F93">
            <v>7730149</v>
          </cell>
          <cell r="H93">
            <v>103064</v>
          </cell>
          <cell r="J93">
            <v>12079968</v>
          </cell>
          <cell r="K93">
            <v>1233507.5798899999</v>
          </cell>
          <cell r="L93">
            <v>105348.48839</v>
          </cell>
          <cell r="X93">
            <v>832703</v>
          </cell>
          <cell r="AE93">
            <v>10587720</v>
          </cell>
          <cell r="AF93">
            <v>10574739</v>
          </cell>
          <cell r="AW93">
            <v>-0.46052286400308801</v>
          </cell>
          <cell r="AX93">
            <v>1.3696657076079599</v>
          </cell>
          <cell r="AY93">
            <v>1.3679864385537699</v>
          </cell>
        </row>
        <row r="94">
          <cell r="A94">
            <v>201706</v>
          </cell>
          <cell r="B94" t="str">
            <v>X</v>
          </cell>
          <cell r="C94" t="str">
            <v>201706X</v>
          </cell>
          <cell r="D94">
            <v>6</v>
          </cell>
          <cell r="E94">
            <v>4125330</v>
          </cell>
          <cell r="F94">
            <v>4125330</v>
          </cell>
          <cell r="G94">
            <v>6465467</v>
          </cell>
          <cell r="H94">
            <v>35318</v>
          </cell>
          <cell r="J94">
            <v>6491822</v>
          </cell>
          <cell r="K94">
            <v>659658.96710000001</v>
          </cell>
          <cell r="L94">
            <v>32731.527999999998</v>
          </cell>
          <cell r="M94">
            <v>0</v>
          </cell>
          <cell r="N94">
            <v>-5257</v>
          </cell>
          <cell r="O94">
            <v>11071</v>
          </cell>
          <cell r="P94">
            <v>-7</v>
          </cell>
          <cell r="Q94">
            <v>-744</v>
          </cell>
          <cell r="R94">
            <v>6784</v>
          </cell>
          <cell r="S94">
            <v>-145</v>
          </cell>
          <cell r="T94">
            <v>-214</v>
          </cell>
          <cell r="U94">
            <v>2087</v>
          </cell>
          <cell r="V94">
            <v>1941</v>
          </cell>
          <cell r="W94">
            <v>-10511</v>
          </cell>
          <cell r="X94">
            <v>21221</v>
          </cell>
          <cell r="Y94">
            <v>10422</v>
          </cell>
          <cell r="Z94">
            <v>36862</v>
          </cell>
          <cell r="AE94">
            <v>6299330</v>
          </cell>
          <cell r="AF94">
            <v>6299330</v>
          </cell>
          <cell r="AG94">
            <v>1634442</v>
          </cell>
          <cell r="AH94">
            <v>890442</v>
          </cell>
          <cell r="AI94">
            <v>1465723</v>
          </cell>
          <cell r="AJ94">
            <v>3806365</v>
          </cell>
          <cell r="AK94">
            <v>7796972</v>
          </cell>
          <cell r="AL94">
            <v>77978</v>
          </cell>
          <cell r="AM94">
            <v>2116</v>
          </cell>
          <cell r="AN94">
            <v>4139</v>
          </cell>
          <cell r="AO94">
            <v>1395</v>
          </cell>
          <cell r="AP94">
            <v>10760</v>
          </cell>
          <cell r="AQ94">
            <v>4431</v>
          </cell>
          <cell r="AR94">
            <v>66609</v>
          </cell>
          <cell r="AS94">
            <v>489</v>
          </cell>
          <cell r="AT94">
            <v>0</v>
          </cell>
          <cell r="AU94">
            <v>4542</v>
          </cell>
          <cell r="AV94">
            <v>4134</v>
          </cell>
          <cell r="AW94">
            <v>-0.46633240834038298</v>
          </cell>
          <cell r="AX94">
            <v>1.52698814397878</v>
          </cell>
          <cell r="AY94">
            <v>1.52698814397878</v>
          </cell>
          <cell r="AZ94">
            <v>0.209625223740703</v>
          </cell>
          <cell r="BA94">
            <v>0.114203565178893</v>
          </cell>
          <cell r="BB94">
            <v>0.18798618232821701</v>
          </cell>
          <cell r="BC94">
            <v>0.488185028752187</v>
          </cell>
        </row>
        <row r="95">
          <cell r="A95">
            <v>201806</v>
          </cell>
          <cell r="B95" t="str">
            <v>X</v>
          </cell>
          <cell r="C95" t="str">
            <v>201806X</v>
          </cell>
          <cell r="D95">
            <v>3</v>
          </cell>
          <cell r="E95">
            <v>306315</v>
          </cell>
          <cell r="F95">
            <v>306315</v>
          </cell>
          <cell r="G95">
            <v>331197</v>
          </cell>
          <cell r="H95">
            <v>5940</v>
          </cell>
          <cell r="I95">
            <v>1347</v>
          </cell>
          <cell r="J95">
            <v>332088</v>
          </cell>
          <cell r="K95">
            <v>38201.310899999997</v>
          </cell>
          <cell r="L95">
            <v>218.12909999999999</v>
          </cell>
          <cell r="M95">
            <v>0</v>
          </cell>
          <cell r="N95">
            <v>-40</v>
          </cell>
          <cell r="O95">
            <v>0</v>
          </cell>
          <cell r="P95">
            <v>0</v>
          </cell>
          <cell r="Q95">
            <v>7</v>
          </cell>
          <cell r="R95">
            <v>-9</v>
          </cell>
          <cell r="S95">
            <v>536</v>
          </cell>
          <cell r="T95">
            <v>1</v>
          </cell>
          <cell r="U95">
            <v>-48</v>
          </cell>
          <cell r="V95">
            <v>181</v>
          </cell>
          <cell r="W95">
            <v>130</v>
          </cell>
          <cell r="X95">
            <v>132</v>
          </cell>
          <cell r="Y95">
            <v>-670</v>
          </cell>
          <cell r="Z95">
            <v>218</v>
          </cell>
          <cell r="AA95">
            <v>277</v>
          </cell>
          <cell r="AB95">
            <v>-18</v>
          </cell>
          <cell r="AC95">
            <v>73</v>
          </cell>
          <cell r="AD95">
            <v>-114</v>
          </cell>
          <cell r="AE95">
            <v>553017</v>
          </cell>
          <cell r="AF95">
            <v>553017</v>
          </cell>
          <cell r="AG95">
            <v>85145</v>
          </cell>
          <cell r="AH95">
            <v>37989</v>
          </cell>
          <cell r="AI95">
            <v>47879</v>
          </cell>
          <cell r="AJ95">
            <v>162636</v>
          </cell>
          <cell r="AK95">
            <v>333649</v>
          </cell>
          <cell r="AW95">
            <v>-0.92574775836114898</v>
          </cell>
          <cell r="AX95">
            <v>1.8053866118211599</v>
          </cell>
          <cell r="AY95">
            <v>1.8053866118211599</v>
          </cell>
          <cell r="AZ95">
            <v>0.25519333191467702</v>
          </cell>
          <cell r="BA95">
            <v>0.113859175360933</v>
          </cell>
          <cell r="BB95">
            <v>0.14350110445408201</v>
          </cell>
          <cell r="BC95">
            <v>0.48744638827030801</v>
          </cell>
        </row>
        <row r="96">
          <cell r="A96">
            <v>201906</v>
          </cell>
          <cell r="B96" t="str">
            <v>X</v>
          </cell>
          <cell r="C96" t="str">
            <v>201906X</v>
          </cell>
          <cell r="D96">
            <v>1</v>
          </cell>
          <cell r="E96">
            <v>94981</v>
          </cell>
          <cell r="F96">
            <v>94981</v>
          </cell>
          <cell r="G96">
            <v>119427</v>
          </cell>
          <cell r="H96">
            <v>742</v>
          </cell>
          <cell r="I96">
            <v>2208</v>
          </cell>
          <cell r="J96">
            <v>120308</v>
          </cell>
          <cell r="K96">
            <v>3488.9319999999998</v>
          </cell>
          <cell r="L96">
            <v>697.78639999999996</v>
          </cell>
          <cell r="N96">
            <v>-194</v>
          </cell>
          <cell r="O96">
            <v>0</v>
          </cell>
          <cell r="Q96">
            <v>0</v>
          </cell>
          <cell r="S96">
            <v>23</v>
          </cell>
          <cell r="T96">
            <v>14</v>
          </cell>
          <cell r="V96">
            <v>-4</v>
          </cell>
          <cell r="W96">
            <v>101</v>
          </cell>
          <cell r="X96">
            <v>-32</v>
          </cell>
          <cell r="Y96">
            <v>773</v>
          </cell>
          <cell r="Z96">
            <v>667</v>
          </cell>
          <cell r="AA96">
            <v>-153</v>
          </cell>
          <cell r="AB96">
            <v>49</v>
          </cell>
          <cell r="AC96">
            <v>299</v>
          </cell>
          <cell r="AD96">
            <v>472</v>
          </cell>
          <cell r="AE96">
            <v>118878</v>
          </cell>
          <cell r="AF96">
            <v>118878</v>
          </cell>
          <cell r="AG96">
            <v>27872</v>
          </cell>
          <cell r="AH96">
            <v>32166</v>
          </cell>
          <cell r="AI96">
            <v>36393</v>
          </cell>
          <cell r="AJ96">
            <v>25844</v>
          </cell>
          <cell r="AK96">
            <v>122275</v>
          </cell>
          <cell r="AW96">
            <v>-0.68992377128119697</v>
          </cell>
          <cell r="AX96">
            <v>1.2515976879586399</v>
          </cell>
          <cell r="AY96">
            <v>1.2515976879586399</v>
          </cell>
          <cell r="AZ96">
            <v>0.22794520547945199</v>
          </cell>
          <cell r="BA96">
            <v>0.26306276835003101</v>
          </cell>
          <cell r="BB96">
            <v>0.29763238601512998</v>
          </cell>
          <cell r="BC96">
            <v>0.211359640155387</v>
          </cell>
        </row>
        <row r="97">
          <cell r="A97">
            <v>202006</v>
          </cell>
          <cell r="B97" t="str">
            <v>X</v>
          </cell>
          <cell r="C97" t="str">
            <v>202006X</v>
          </cell>
          <cell r="D97">
            <v>1</v>
          </cell>
          <cell r="E97">
            <v>4514</v>
          </cell>
          <cell r="F97">
            <v>4514</v>
          </cell>
          <cell r="G97">
            <v>13659</v>
          </cell>
          <cell r="H97">
            <v>-16781</v>
          </cell>
          <cell r="I97">
            <v>1301</v>
          </cell>
          <cell r="J97">
            <v>24540</v>
          </cell>
          <cell r="K97">
            <v>468.714</v>
          </cell>
          <cell r="L97">
            <v>-16672.475999999999</v>
          </cell>
          <cell r="M97">
            <v>0</v>
          </cell>
          <cell r="N97">
            <v>-7433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-404</v>
          </cell>
          <cell r="W97">
            <v>-1006</v>
          </cell>
          <cell r="X97">
            <v>21</v>
          </cell>
          <cell r="Y97">
            <v>-7940</v>
          </cell>
          <cell r="Z97">
            <v>-16763</v>
          </cell>
          <cell r="AA97">
            <v>-122</v>
          </cell>
          <cell r="AB97">
            <v>0</v>
          </cell>
          <cell r="AC97">
            <v>6</v>
          </cell>
          <cell r="AD97">
            <v>-16647</v>
          </cell>
          <cell r="AE97">
            <v>59688</v>
          </cell>
          <cell r="AF97">
            <v>59688</v>
          </cell>
          <cell r="AG97">
            <v>6437</v>
          </cell>
          <cell r="AH97">
            <v>5688</v>
          </cell>
          <cell r="AI97">
            <v>321</v>
          </cell>
          <cell r="AJ97">
            <v>1255</v>
          </cell>
          <cell r="AK97">
            <v>13701</v>
          </cell>
          <cell r="AW97">
            <v>-0.95247470546740898</v>
          </cell>
          <cell r="AX97">
            <v>13.2228622064688</v>
          </cell>
          <cell r="AY97">
            <v>13.2228622064688</v>
          </cell>
          <cell r="AZ97">
            <v>0.46981972118823401</v>
          </cell>
          <cell r="BA97">
            <v>0.41515217867309001</v>
          </cell>
          <cell r="BB97">
            <v>2.3428946792204999E-2</v>
          </cell>
          <cell r="BC97">
            <v>9.1599153346471104E-2</v>
          </cell>
        </row>
      </sheetData>
    </sheetDataSet>
  </externalBook>
</externalLink>
</file>

<file path=xl/theme/theme1.xml><?xml version="1.0" encoding="utf-8"?>
<a:theme xmlns:a="http://schemas.openxmlformats.org/drawingml/2006/main" name="Office-tema">
  <a:themeElements>
    <a:clrScheme name="FT farver">
      <a:dk1>
        <a:sysClr val="windowText" lastClr="000000"/>
      </a:dk1>
      <a:lt1>
        <a:sysClr val="window" lastClr="FFFFFF"/>
      </a:lt1>
      <a:dk2>
        <a:srgbClr val="5F1A15"/>
      </a:dk2>
      <a:lt2>
        <a:srgbClr val="F0E1CD"/>
      </a:lt2>
      <a:accent1>
        <a:srgbClr val="990000"/>
      </a:accent1>
      <a:accent2>
        <a:srgbClr val="FF9933"/>
      </a:accent2>
      <a:accent3>
        <a:srgbClr val="00505F"/>
      </a:accent3>
      <a:accent4>
        <a:srgbClr val="82A0AA"/>
      </a:accent4>
      <a:accent5>
        <a:srgbClr val="1E5F32"/>
      </a:accent5>
      <a:accent6>
        <a:srgbClr val="9BD2AA"/>
      </a:accent6>
      <a:hlink>
        <a:srgbClr val="990000"/>
      </a:hlink>
      <a:folHlink>
        <a:srgbClr val="FF9933"/>
      </a:folHlink>
    </a:clrScheme>
    <a:fontScheme name="Kont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EN137"/>
  <sheetViews>
    <sheetView showGridLines="0" tabSelected="1" topLeftCell="A121" workbookViewId="0">
      <selection activeCell="B131" sqref="B131"/>
    </sheetView>
  </sheetViews>
  <sheetFormatPr defaultRowHeight="15" x14ac:dyDescent="0.25"/>
  <cols>
    <col min="2" max="2" width="12.85546875" bestFit="1" customWidth="1"/>
    <col min="3" max="7" width="20.7109375" customWidth="1"/>
    <col min="8" max="8" width="12" bestFit="1" customWidth="1"/>
  </cols>
  <sheetData>
    <row r="1" spans="2:6" ht="23.25" x14ac:dyDescent="0.35">
      <c r="B1" s="17" t="s">
        <v>4</v>
      </c>
    </row>
    <row r="2" spans="2:6" x14ac:dyDescent="0.25">
      <c r="B2" s="3"/>
      <c r="C2" s="4"/>
      <c r="D2" s="4"/>
      <c r="E2" s="4"/>
    </row>
    <row r="3" spans="2:6" ht="21" x14ac:dyDescent="0.35">
      <c r="B3" s="178" t="s">
        <v>357</v>
      </c>
    </row>
    <row r="4" spans="2:6" x14ac:dyDescent="0.25">
      <c r="B4" s="1"/>
      <c r="C4" s="2" t="s">
        <v>2</v>
      </c>
      <c r="D4" s="2"/>
      <c r="E4" s="2"/>
      <c r="F4" s="2"/>
    </row>
    <row r="5" spans="2:6" x14ac:dyDescent="0.25">
      <c r="B5" s="5"/>
      <c r="C5" s="144" t="s">
        <v>9</v>
      </c>
      <c r="D5" s="144" t="s">
        <v>0</v>
      </c>
      <c r="E5" s="225" t="s">
        <v>1</v>
      </c>
      <c r="F5" s="144" t="s">
        <v>23</v>
      </c>
    </row>
    <row r="6" spans="2:6" x14ac:dyDescent="0.25">
      <c r="B6" s="1" t="s">
        <v>98</v>
      </c>
      <c r="C6" s="226">
        <v>13.793647</v>
      </c>
      <c r="D6" s="226">
        <v>3.5735289999999997</v>
      </c>
      <c r="E6" s="226">
        <v>-15.404093</v>
      </c>
      <c r="F6" s="226">
        <v>4.5960419999999997</v>
      </c>
    </row>
    <row r="7" spans="2:6" x14ac:dyDescent="0.25">
      <c r="B7" s="1" t="s">
        <v>99</v>
      </c>
      <c r="C7" s="226">
        <v>8.1941170000000003</v>
      </c>
      <c r="D7" s="226">
        <v>4.5447670000000002</v>
      </c>
      <c r="E7" s="226">
        <v>-8.7338269999999998</v>
      </c>
      <c r="F7" s="226">
        <v>6.5158519999999998</v>
      </c>
    </row>
    <row r="8" spans="2:6" x14ac:dyDescent="0.25">
      <c r="B8" s="1" t="s">
        <v>100</v>
      </c>
      <c r="C8" s="226">
        <v>10.470618999999999</v>
      </c>
      <c r="D8" s="226">
        <v>4.1769220000000002</v>
      </c>
      <c r="E8" s="226">
        <v>-13.017885999999999</v>
      </c>
      <c r="F8" s="226">
        <v>4.1249479999999998</v>
      </c>
    </row>
    <row r="9" spans="2:6" x14ac:dyDescent="0.25">
      <c r="B9" s="1" t="s">
        <v>101</v>
      </c>
      <c r="C9" s="226">
        <v>11.163224999999999</v>
      </c>
      <c r="D9" s="226">
        <v>3.1966229999999998</v>
      </c>
      <c r="E9" s="226">
        <v>-7.9159759999999997</v>
      </c>
      <c r="F9" s="226">
        <v>10.365712</v>
      </c>
    </row>
    <row r="10" spans="2:6" x14ac:dyDescent="0.25">
      <c r="B10" s="1" t="s">
        <v>102</v>
      </c>
      <c r="C10" s="226">
        <v>14.817088</v>
      </c>
      <c r="D10" s="226">
        <v>1.9793209999999999</v>
      </c>
      <c r="E10" s="226">
        <v>-5.5540430000000001</v>
      </c>
      <c r="F10" s="226">
        <v>15.978833999999999</v>
      </c>
    </row>
    <row r="11" spans="2:6" x14ac:dyDescent="0.25">
      <c r="B11" s="1" t="s">
        <v>103</v>
      </c>
      <c r="C11" s="226">
        <v>13.946895999999999</v>
      </c>
      <c r="D11" s="226">
        <v>2.1538429999999997</v>
      </c>
      <c r="E11" s="226">
        <v>-2.9352799999999997</v>
      </c>
      <c r="F11" s="226">
        <v>19.110989</v>
      </c>
    </row>
    <row r="12" spans="2:6" x14ac:dyDescent="0.25">
      <c r="B12" s="1" t="s">
        <v>104</v>
      </c>
      <c r="C12" s="226">
        <v>11.731743999999999</v>
      </c>
      <c r="D12" s="226">
        <v>0.71587299999999998</v>
      </c>
      <c r="E12" s="226">
        <v>-1.6896229999999999</v>
      </c>
      <c r="F12" s="226">
        <v>17.098841</v>
      </c>
    </row>
    <row r="13" spans="2:6" x14ac:dyDescent="0.25">
      <c r="B13" s="1" t="s">
        <v>105</v>
      </c>
      <c r="C13" s="226">
        <v>8.4603909999999996</v>
      </c>
      <c r="D13" s="226">
        <v>8.2314229999999995</v>
      </c>
      <c r="E13" s="226">
        <v>0.33557100000000001</v>
      </c>
      <c r="F13" s="226">
        <v>22.286493999999998</v>
      </c>
    </row>
    <row r="14" spans="2:6" x14ac:dyDescent="0.25">
      <c r="B14" s="1" t="s">
        <v>106</v>
      </c>
      <c r="C14" s="226">
        <v>8.0837249999999994</v>
      </c>
      <c r="D14" s="226">
        <v>4.3353229999999998</v>
      </c>
      <c r="E14" s="226">
        <v>0.45830699999999996</v>
      </c>
      <c r="F14" s="226">
        <v>17.550706999999999</v>
      </c>
    </row>
    <row r="15" spans="2:6" x14ac:dyDescent="0.25">
      <c r="B15" s="1" t="s">
        <v>107</v>
      </c>
      <c r="C15" s="226">
        <v>5.4930709999999996</v>
      </c>
      <c r="D15" s="226">
        <v>2.917538</v>
      </c>
      <c r="E15" s="226">
        <v>-0.89655599999999991</v>
      </c>
      <c r="F15" s="226">
        <v>13.654555999999999</v>
      </c>
    </row>
    <row r="16" spans="2:6" x14ac:dyDescent="0.25">
      <c r="B16" s="1" t="s">
        <v>108</v>
      </c>
      <c r="C16" s="226">
        <v>4.8491669999999996</v>
      </c>
      <c r="D16" s="226">
        <v>1.563107</v>
      </c>
      <c r="E16" s="226">
        <v>-6.7680109999999996</v>
      </c>
      <c r="F16" s="226">
        <v>3.7065839999999999</v>
      </c>
    </row>
    <row r="17" spans="2:6" x14ac:dyDescent="0.25">
      <c r="B17" s="6" t="s">
        <v>109</v>
      </c>
      <c r="C17" s="227">
        <v>7.1289009999999999</v>
      </c>
      <c r="D17" s="227">
        <v>4.2508419999999996</v>
      </c>
      <c r="E17" s="227">
        <v>0.18728899999999998</v>
      </c>
      <c r="F17" s="227">
        <v>16.784613</v>
      </c>
    </row>
    <row r="20" spans="2:6" ht="21" x14ac:dyDescent="0.35">
      <c r="B20" s="178" t="s">
        <v>358</v>
      </c>
    </row>
    <row r="21" spans="2:6" x14ac:dyDescent="0.25">
      <c r="C21" s="2" t="s">
        <v>2</v>
      </c>
      <c r="D21" s="2"/>
      <c r="E21" s="2"/>
      <c r="F21" s="2"/>
    </row>
    <row r="22" spans="2:6" x14ac:dyDescent="0.25">
      <c r="B22" s="182"/>
      <c r="C22" s="144" t="s">
        <v>6</v>
      </c>
      <c r="D22" s="144" t="s">
        <v>7</v>
      </c>
      <c r="E22" s="225" t="s">
        <v>8</v>
      </c>
      <c r="F22" s="144" t="s">
        <v>9</v>
      </c>
    </row>
    <row r="23" spans="2:6" x14ac:dyDescent="0.25">
      <c r="B23" s="3" t="s">
        <v>98</v>
      </c>
      <c r="C23" s="10">
        <v>30.063704999999999</v>
      </c>
      <c r="D23" s="10">
        <v>9.8334399999999995</v>
      </c>
      <c r="E23" s="10">
        <v>-23.492957999999998</v>
      </c>
      <c r="F23" s="10">
        <v>13.793647</v>
      </c>
    </row>
    <row r="24" spans="2:6" x14ac:dyDescent="0.25">
      <c r="B24" s="3" t="s">
        <v>99</v>
      </c>
      <c r="C24" s="10">
        <v>24.784637</v>
      </c>
      <c r="D24" s="10">
        <v>10.190360999999999</v>
      </c>
      <c r="E24" s="10">
        <v>-24.055609</v>
      </c>
      <c r="F24" s="10">
        <v>8.1941170000000003</v>
      </c>
    </row>
    <row r="25" spans="2:6" x14ac:dyDescent="0.25">
      <c r="B25" s="3" t="s">
        <v>100</v>
      </c>
      <c r="C25" s="10">
        <v>25.432008</v>
      </c>
      <c r="D25" s="10">
        <v>10.714888999999999</v>
      </c>
      <c r="E25" s="10">
        <v>-24.855651999999999</v>
      </c>
      <c r="F25" s="10">
        <v>10.470618999999999</v>
      </c>
    </row>
    <row r="26" spans="2:6" x14ac:dyDescent="0.25">
      <c r="B26" s="3" t="s">
        <v>101</v>
      </c>
      <c r="C26" s="10">
        <v>23.632545</v>
      </c>
      <c r="D26" s="10">
        <v>12.180057999999999</v>
      </c>
      <c r="E26" s="10">
        <v>-23.830124999999999</v>
      </c>
      <c r="F26" s="10">
        <v>11.163224999999999</v>
      </c>
    </row>
    <row r="27" spans="2:6" x14ac:dyDescent="0.25">
      <c r="B27" s="3" t="s">
        <v>102</v>
      </c>
      <c r="C27" s="10">
        <v>22.79327</v>
      </c>
      <c r="D27" s="10">
        <v>13.982384</v>
      </c>
      <c r="E27" s="10">
        <v>-23.626826999999999</v>
      </c>
      <c r="F27" s="10">
        <v>14.817088</v>
      </c>
    </row>
    <row r="28" spans="2:6" x14ac:dyDescent="0.25">
      <c r="B28" s="3" t="s">
        <v>103</v>
      </c>
      <c r="C28" s="10">
        <v>22.410836999999997</v>
      </c>
      <c r="D28" s="10">
        <v>14.709050999999999</v>
      </c>
      <c r="E28" s="10">
        <v>-22.720791999999999</v>
      </c>
      <c r="F28" s="10">
        <v>13.946895999999999</v>
      </c>
    </row>
    <row r="29" spans="2:6" x14ac:dyDescent="0.25">
      <c r="B29" s="3" t="s">
        <v>104</v>
      </c>
      <c r="C29" s="10">
        <v>21.238412</v>
      </c>
      <c r="D29" s="10">
        <v>12.684771</v>
      </c>
      <c r="E29" s="10">
        <v>-22.800093999999998</v>
      </c>
      <c r="F29" s="10">
        <v>11.731743999999999</v>
      </c>
    </row>
    <row r="30" spans="2:6" x14ac:dyDescent="0.25">
      <c r="B30" s="3" t="s">
        <v>105</v>
      </c>
      <c r="C30" s="10">
        <v>16.492478999999999</v>
      </c>
      <c r="D30" s="10">
        <v>11.192242999999999</v>
      </c>
      <c r="E30" s="10">
        <v>-18.848313999999998</v>
      </c>
      <c r="F30" s="10">
        <v>8.4603909999999996</v>
      </c>
    </row>
    <row r="31" spans="2:6" x14ac:dyDescent="0.25">
      <c r="B31" s="3" t="s">
        <v>106</v>
      </c>
      <c r="C31" s="10">
        <v>16.420596</v>
      </c>
      <c r="D31" s="10">
        <v>11.947519</v>
      </c>
      <c r="E31" s="10">
        <v>-20.545068999999998</v>
      </c>
      <c r="F31" s="10">
        <v>8.0837249999999994</v>
      </c>
    </row>
    <row r="32" spans="2:6" x14ac:dyDescent="0.25">
      <c r="B32" s="3" t="s">
        <v>107</v>
      </c>
      <c r="C32" s="10">
        <v>15.244824999999999</v>
      </c>
      <c r="D32" s="10">
        <v>12.782299999999999</v>
      </c>
      <c r="E32" s="10">
        <v>-21.355294000000001</v>
      </c>
      <c r="F32" s="10">
        <v>5.4930709999999996</v>
      </c>
    </row>
    <row r="33" spans="1:144" x14ac:dyDescent="0.25">
      <c r="B33" s="3" t="s">
        <v>108</v>
      </c>
      <c r="C33" s="10">
        <v>15.980319999999999</v>
      </c>
      <c r="D33" s="10">
        <v>12.850899999999999</v>
      </c>
      <c r="E33" s="10">
        <v>-22.805287</v>
      </c>
      <c r="F33" s="10">
        <v>4.8491669999999996</v>
      </c>
    </row>
    <row r="34" spans="1:144" x14ac:dyDescent="0.25">
      <c r="B34" s="141" t="s">
        <v>109</v>
      </c>
      <c r="C34" s="228">
        <v>15.899457</v>
      </c>
      <c r="D34" s="228">
        <v>14.639619999999999</v>
      </c>
      <c r="E34" s="228">
        <v>-23.179351999999998</v>
      </c>
      <c r="F34" s="228">
        <v>7.1289009999999999</v>
      </c>
    </row>
    <row r="35" spans="1:144" x14ac:dyDescent="0.25">
      <c r="B35" s="3"/>
      <c r="C35" s="10"/>
      <c r="D35" s="10"/>
      <c r="E35" s="10"/>
      <c r="F35" s="10"/>
    </row>
    <row r="36" spans="1:144" ht="21" x14ac:dyDescent="0.35">
      <c r="B36" s="178" t="s">
        <v>375</v>
      </c>
      <c r="C36" s="10"/>
      <c r="D36" s="10"/>
      <c r="E36" s="10"/>
      <c r="F36" s="10"/>
    </row>
    <row r="37" spans="1:144" ht="17.25" x14ac:dyDescent="0.3">
      <c r="B37" s="238" t="s">
        <v>376</v>
      </c>
      <c r="C37" s="239"/>
      <c r="D37" s="239"/>
      <c r="E37" s="239"/>
      <c r="F37" s="239"/>
      <c r="G37" s="239"/>
      <c r="H37" s="239"/>
      <c r="I37" s="239"/>
      <c r="J37" s="239"/>
      <c r="K37" s="239"/>
      <c r="L37" s="239"/>
      <c r="M37" s="239"/>
      <c r="N37" s="239"/>
      <c r="O37" s="239"/>
      <c r="P37" s="239"/>
      <c r="Q37" s="239"/>
      <c r="R37" s="239"/>
      <c r="S37" s="239"/>
      <c r="T37" s="239"/>
      <c r="U37" s="239"/>
      <c r="V37" s="239"/>
      <c r="W37" s="239"/>
      <c r="X37" s="239"/>
      <c r="Y37" s="239"/>
      <c r="Z37" s="239"/>
      <c r="AA37" s="239"/>
      <c r="AB37" s="239"/>
      <c r="AC37" s="239"/>
      <c r="AD37" s="239"/>
      <c r="AE37" s="239"/>
      <c r="AF37" s="239"/>
      <c r="AG37" s="239"/>
      <c r="AH37" s="239"/>
      <c r="AI37" s="239"/>
      <c r="AJ37" s="239"/>
      <c r="AK37" s="239"/>
      <c r="AL37" s="239"/>
      <c r="AM37" s="239"/>
      <c r="AN37" s="239"/>
      <c r="AO37" s="239"/>
      <c r="AP37" s="239"/>
      <c r="AQ37" s="239"/>
      <c r="AR37" s="239"/>
      <c r="AS37" s="239"/>
      <c r="AT37" s="239"/>
      <c r="AU37" s="239"/>
      <c r="AV37" s="239"/>
      <c r="AW37" s="239"/>
      <c r="AX37" s="239"/>
      <c r="AY37" s="239"/>
      <c r="AZ37" s="239"/>
      <c r="BA37" s="239"/>
      <c r="BB37" s="239"/>
      <c r="BC37" s="239"/>
      <c r="BD37" s="239"/>
      <c r="BE37" s="239"/>
      <c r="BF37" s="239"/>
      <c r="BG37" s="239"/>
      <c r="BH37" s="239"/>
      <c r="BI37" s="239"/>
      <c r="BJ37" s="239"/>
      <c r="BK37" s="239"/>
      <c r="BL37" s="239"/>
      <c r="BM37" s="239"/>
      <c r="BN37" s="239"/>
      <c r="BO37" s="239"/>
      <c r="BP37" s="239"/>
      <c r="BQ37" s="239"/>
      <c r="BR37" s="239"/>
      <c r="BS37" s="239"/>
      <c r="BT37" s="239"/>
      <c r="BU37" s="239"/>
      <c r="BV37" s="239"/>
      <c r="BW37" s="239"/>
      <c r="BX37" s="239"/>
      <c r="BY37" s="239"/>
      <c r="BZ37" s="239"/>
      <c r="CA37" s="239"/>
      <c r="CB37" s="239"/>
      <c r="CC37" s="239"/>
      <c r="CD37" s="239"/>
      <c r="CE37" s="239"/>
      <c r="CF37" s="239"/>
      <c r="CG37" s="239"/>
      <c r="CH37" s="239"/>
      <c r="CI37" s="239"/>
      <c r="CJ37" s="239"/>
      <c r="CK37" s="239"/>
      <c r="CL37" s="239"/>
      <c r="CM37" s="239"/>
      <c r="CN37" s="239"/>
      <c r="CO37" s="239"/>
      <c r="CP37" s="239"/>
      <c r="CQ37" s="239"/>
      <c r="CR37" s="239"/>
      <c r="CS37" s="239"/>
      <c r="CT37" s="239"/>
      <c r="CU37" s="239"/>
      <c r="CV37" s="239"/>
      <c r="CW37" s="239"/>
      <c r="CX37" s="239"/>
      <c r="CY37" s="239"/>
      <c r="CZ37" s="239"/>
      <c r="DA37" s="239"/>
      <c r="DB37" s="239"/>
      <c r="DC37" s="239"/>
      <c r="DD37" s="239"/>
      <c r="DE37" s="239"/>
      <c r="DF37" s="239"/>
      <c r="DG37" s="239"/>
      <c r="DH37" s="239"/>
      <c r="DI37" s="239"/>
      <c r="DJ37" s="239"/>
      <c r="DK37" s="239"/>
      <c r="DL37" s="239"/>
      <c r="DM37" s="239"/>
      <c r="DN37" s="239"/>
      <c r="DO37" s="239"/>
      <c r="DP37" s="239"/>
      <c r="DQ37" s="239"/>
      <c r="DR37" s="239"/>
      <c r="DS37" s="239"/>
      <c r="DT37" s="239"/>
      <c r="DU37" s="239"/>
      <c r="DV37" s="239"/>
      <c r="DW37" s="239"/>
      <c r="DX37" s="239"/>
      <c r="DY37" s="239"/>
      <c r="DZ37" s="239"/>
      <c r="EA37" s="239"/>
      <c r="EB37" s="239"/>
      <c r="EC37" s="239"/>
      <c r="ED37" s="239"/>
      <c r="EE37" s="239"/>
      <c r="EF37" s="239"/>
      <c r="EG37" s="239"/>
      <c r="EH37" s="239"/>
      <c r="EI37" s="239"/>
      <c r="EJ37" s="239"/>
      <c r="EK37" s="239"/>
      <c r="EL37" s="239"/>
      <c r="EM37" s="239"/>
      <c r="EN37" s="239"/>
    </row>
    <row r="38" spans="1:144" x14ac:dyDescent="0.25">
      <c r="B38" s="240" t="s">
        <v>377</v>
      </c>
      <c r="C38" s="239"/>
      <c r="D38" s="239"/>
      <c r="E38" s="239"/>
      <c r="F38" s="239"/>
      <c r="G38" s="239"/>
      <c r="H38" s="239"/>
      <c r="I38" s="239"/>
      <c r="J38" s="239"/>
      <c r="K38" s="239"/>
      <c r="L38" s="239"/>
      <c r="M38" s="239"/>
      <c r="N38" s="239"/>
      <c r="O38" s="239"/>
      <c r="P38" s="239"/>
      <c r="Q38" s="239"/>
      <c r="R38" s="239"/>
      <c r="S38" s="239"/>
      <c r="T38" s="239"/>
      <c r="U38" s="239"/>
      <c r="V38" s="239"/>
      <c r="W38" s="239"/>
      <c r="X38" s="239"/>
      <c r="Y38" s="239"/>
      <c r="Z38" s="239"/>
      <c r="AA38" s="239"/>
      <c r="AB38" s="239"/>
      <c r="AC38" s="239"/>
      <c r="AD38" s="239"/>
      <c r="AE38" s="239"/>
      <c r="AF38" s="239"/>
      <c r="AG38" s="239"/>
      <c r="AH38" s="239"/>
      <c r="AI38" s="239"/>
      <c r="AJ38" s="239"/>
      <c r="AK38" s="239"/>
      <c r="AL38" s="239"/>
      <c r="AM38" s="239"/>
      <c r="AN38" s="239"/>
      <c r="AO38" s="239"/>
      <c r="AP38" s="239"/>
      <c r="AQ38" s="239"/>
      <c r="AR38" s="239"/>
      <c r="AS38" s="239"/>
      <c r="AT38" s="239"/>
      <c r="AU38" s="239"/>
      <c r="AV38" s="239"/>
      <c r="AW38" s="239"/>
      <c r="AX38" s="239"/>
      <c r="AY38" s="239"/>
      <c r="AZ38" s="239"/>
      <c r="BA38" s="239"/>
      <c r="BB38" s="239"/>
      <c r="BC38" s="239"/>
      <c r="BD38" s="239"/>
      <c r="BE38" s="239"/>
      <c r="BF38" s="239"/>
      <c r="BG38" s="239"/>
      <c r="BH38" s="239"/>
      <c r="BI38" s="239"/>
      <c r="BJ38" s="239"/>
      <c r="BK38" s="239"/>
      <c r="BL38" s="239"/>
      <c r="BM38" s="239"/>
      <c r="BN38" s="239"/>
      <c r="BO38" s="239"/>
      <c r="BP38" s="239"/>
      <c r="BQ38" s="239"/>
      <c r="BR38" s="239"/>
      <c r="BS38" s="239"/>
      <c r="BT38" s="239"/>
      <c r="BU38" s="239"/>
      <c r="BV38" s="239"/>
      <c r="BW38" s="239"/>
      <c r="BX38" s="239"/>
      <c r="BY38" s="239"/>
      <c r="BZ38" s="239"/>
      <c r="CA38" s="239"/>
      <c r="CB38" s="239"/>
      <c r="CC38" s="239"/>
      <c r="CD38" s="239"/>
      <c r="CE38" s="239"/>
      <c r="CF38" s="239"/>
      <c r="CG38" s="239"/>
      <c r="CH38" s="239"/>
      <c r="CI38" s="239"/>
      <c r="CJ38" s="239"/>
      <c r="CK38" s="239"/>
      <c r="CL38" s="239"/>
      <c r="CM38" s="239"/>
      <c r="CN38" s="239"/>
      <c r="CO38" s="239"/>
      <c r="CP38" s="239"/>
      <c r="CQ38" s="239"/>
      <c r="CR38" s="239"/>
      <c r="CS38" s="239"/>
      <c r="CT38" s="239"/>
      <c r="CU38" s="239"/>
      <c r="CV38" s="239"/>
      <c r="CW38" s="239"/>
      <c r="CX38" s="239"/>
      <c r="CY38" s="239"/>
      <c r="CZ38" s="239"/>
      <c r="DA38" s="239"/>
      <c r="DB38" s="239"/>
      <c r="DC38" s="239"/>
      <c r="DD38" s="239"/>
      <c r="DE38" s="239"/>
      <c r="DF38" s="239"/>
      <c r="DG38" s="239"/>
      <c r="DH38" s="239"/>
      <c r="DI38" s="239"/>
      <c r="DJ38" s="239"/>
      <c r="DK38" s="239"/>
      <c r="DL38" s="239"/>
      <c r="DM38" s="239"/>
      <c r="DN38" s="239"/>
      <c r="DO38" s="239"/>
      <c r="DP38" s="239"/>
      <c r="DQ38" s="239"/>
      <c r="DR38" s="239"/>
      <c r="DS38" s="239"/>
      <c r="DT38" s="239"/>
      <c r="DU38" s="239"/>
      <c r="DV38" s="239"/>
      <c r="DW38" s="239"/>
      <c r="DX38" s="239"/>
      <c r="DY38" s="239"/>
      <c r="DZ38" s="239"/>
      <c r="EA38" s="239"/>
      <c r="EB38" s="239"/>
      <c r="EC38" s="239"/>
      <c r="ED38" s="239"/>
      <c r="EE38" s="239"/>
      <c r="EF38" s="239"/>
      <c r="EG38" s="239"/>
      <c r="EH38" s="239"/>
      <c r="EI38" s="239"/>
      <c r="EJ38" s="239"/>
      <c r="EK38" s="239"/>
      <c r="EL38" s="239"/>
      <c r="EM38" s="239"/>
      <c r="EN38" s="239"/>
    </row>
    <row r="39" spans="1:144" x14ac:dyDescent="0.25">
      <c r="B39" s="248"/>
      <c r="C39" s="248"/>
      <c r="D39" s="248"/>
      <c r="E39" s="248"/>
      <c r="F39" s="249" t="s">
        <v>378</v>
      </c>
      <c r="G39" s="249" t="s">
        <v>379</v>
      </c>
      <c r="H39" s="249" t="s">
        <v>380</v>
      </c>
      <c r="I39" s="249" t="s">
        <v>381</v>
      </c>
      <c r="J39" s="249" t="s">
        <v>382</v>
      </c>
      <c r="K39" s="249" t="s">
        <v>383</v>
      </c>
      <c r="L39" s="249" t="s">
        <v>384</v>
      </c>
      <c r="M39" s="249" t="s">
        <v>385</v>
      </c>
      <c r="N39" s="249" t="s">
        <v>386</v>
      </c>
      <c r="O39" s="249" t="s">
        <v>387</v>
      </c>
      <c r="P39" s="249" t="s">
        <v>388</v>
      </c>
      <c r="Q39" s="249" t="s">
        <v>389</v>
      </c>
      <c r="R39" s="249" t="s">
        <v>390</v>
      </c>
      <c r="S39" s="249" t="s">
        <v>391</v>
      </c>
      <c r="T39" s="249" t="s">
        <v>392</v>
      </c>
      <c r="U39" s="249" t="s">
        <v>393</v>
      </c>
      <c r="V39" s="249" t="s">
        <v>394</v>
      </c>
      <c r="W39" s="249" t="s">
        <v>395</v>
      </c>
      <c r="X39" s="249" t="s">
        <v>396</v>
      </c>
      <c r="Y39" s="249" t="s">
        <v>397</v>
      </c>
      <c r="Z39" s="249" t="s">
        <v>398</v>
      </c>
      <c r="AA39" s="249" t="s">
        <v>399</v>
      </c>
      <c r="AB39" s="249" t="s">
        <v>400</v>
      </c>
      <c r="AC39" s="249" t="s">
        <v>401</v>
      </c>
      <c r="AD39" s="249" t="s">
        <v>402</v>
      </c>
      <c r="AE39" s="249" t="s">
        <v>403</v>
      </c>
      <c r="AF39" s="249" t="s">
        <v>404</v>
      </c>
      <c r="AG39" s="249" t="s">
        <v>405</v>
      </c>
      <c r="AH39" s="249" t="s">
        <v>406</v>
      </c>
      <c r="AI39" s="249" t="s">
        <v>407</v>
      </c>
      <c r="AJ39" s="249" t="s">
        <v>408</v>
      </c>
      <c r="AK39" s="249" t="s">
        <v>409</v>
      </c>
      <c r="AL39" s="249" t="s">
        <v>410</v>
      </c>
      <c r="AM39" s="249" t="s">
        <v>411</v>
      </c>
      <c r="AN39" s="249" t="s">
        <v>412</v>
      </c>
      <c r="AO39" s="249" t="s">
        <v>413</v>
      </c>
      <c r="AP39" s="249" t="s">
        <v>414</v>
      </c>
      <c r="AQ39" s="249" t="s">
        <v>415</v>
      </c>
      <c r="AR39" s="249" t="s">
        <v>416</v>
      </c>
      <c r="AS39" s="249" t="s">
        <v>417</v>
      </c>
      <c r="AT39" s="249" t="s">
        <v>418</v>
      </c>
      <c r="AU39" s="249" t="s">
        <v>419</v>
      </c>
      <c r="AV39" s="249" t="s">
        <v>420</v>
      </c>
      <c r="AW39" s="249" t="s">
        <v>421</v>
      </c>
      <c r="AX39" s="249" t="s">
        <v>422</v>
      </c>
      <c r="AY39" s="249" t="s">
        <v>423</v>
      </c>
      <c r="AZ39" s="249" t="s">
        <v>424</v>
      </c>
      <c r="BA39" s="249" t="s">
        <v>425</v>
      </c>
      <c r="BB39" s="249" t="s">
        <v>426</v>
      </c>
      <c r="BC39" s="249" t="s">
        <v>427</v>
      </c>
      <c r="BD39" s="249" t="s">
        <v>428</v>
      </c>
      <c r="BE39" s="249" t="s">
        <v>429</v>
      </c>
      <c r="BF39" s="249" t="s">
        <v>430</v>
      </c>
      <c r="BG39" s="249" t="s">
        <v>431</v>
      </c>
      <c r="BH39" s="249" t="s">
        <v>432</v>
      </c>
      <c r="BI39" s="249" t="s">
        <v>433</v>
      </c>
      <c r="BJ39" s="249" t="s">
        <v>434</v>
      </c>
      <c r="BK39" s="249" t="s">
        <v>435</v>
      </c>
      <c r="BL39" s="249" t="s">
        <v>436</v>
      </c>
      <c r="BM39" s="249" t="s">
        <v>437</v>
      </c>
      <c r="BN39" s="249" t="s">
        <v>438</v>
      </c>
      <c r="BO39" s="249" t="s">
        <v>439</v>
      </c>
      <c r="BP39" s="249" t="s">
        <v>440</v>
      </c>
      <c r="BQ39" s="249" t="s">
        <v>441</v>
      </c>
      <c r="BR39" s="249" t="s">
        <v>442</v>
      </c>
      <c r="BS39" s="249" t="s">
        <v>443</v>
      </c>
      <c r="BT39" s="249" t="s">
        <v>444</v>
      </c>
      <c r="BU39" s="249" t="s">
        <v>445</v>
      </c>
      <c r="BV39" s="249" t="s">
        <v>446</v>
      </c>
      <c r="BW39" s="249" t="s">
        <v>447</v>
      </c>
      <c r="BX39" s="249" t="s">
        <v>448</v>
      </c>
      <c r="BY39" s="249" t="s">
        <v>449</v>
      </c>
      <c r="BZ39" s="249" t="s">
        <v>450</v>
      </c>
      <c r="CA39" s="249" t="s">
        <v>451</v>
      </c>
      <c r="CB39" s="249" t="s">
        <v>452</v>
      </c>
      <c r="CC39" s="249" t="s">
        <v>453</v>
      </c>
      <c r="CD39" s="249" t="s">
        <v>454</v>
      </c>
      <c r="CE39" s="249" t="s">
        <v>455</v>
      </c>
      <c r="CF39" s="249" t="s">
        <v>456</v>
      </c>
      <c r="CG39" s="249" t="s">
        <v>457</v>
      </c>
      <c r="CH39" s="249" t="s">
        <v>458</v>
      </c>
      <c r="CI39" s="249" t="s">
        <v>459</v>
      </c>
      <c r="CJ39" s="249" t="s">
        <v>460</v>
      </c>
      <c r="CK39" s="249" t="s">
        <v>461</v>
      </c>
      <c r="CL39" s="249" t="s">
        <v>462</v>
      </c>
      <c r="CM39" s="249" t="s">
        <v>463</v>
      </c>
      <c r="CN39" s="249" t="s">
        <v>464</v>
      </c>
      <c r="CO39" s="249" t="s">
        <v>465</v>
      </c>
      <c r="CP39" s="249" t="s">
        <v>466</v>
      </c>
      <c r="CQ39" s="249" t="s">
        <v>467</v>
      </c>
      <c r="CR39" s="249" t="s">
        <v>468</v>
      </c>
      <c r="CS39" s="249" t="s">
        <v>469</v>
      </c>
      <c r="CT39" s="249" t="s">
        <v>470</v>
      </c>
      <c r="CU39" s="249" t="s">
        <v>471</v>
      </c>
      <c r="CV39" s="249" t="s">
        <v>472</v>
      </c>
      <c r="CW39" s="249" t="s">
        <v>473</v>
      </c>
      <c r="CX39" s="249" t="s">
        <v>474</v>
      </c>
      <c r="CY39" s="249" t="s">
        <v>475</v>
      </c>
      <c r="CZ39" s="249" t="s">
        <v>476</v>
      </c>
      <c r="DA39" s="249" t="s">
        <v>477</v>
      </c>
      <c r="DB39" s="249" t="s">
        <v>478</v>
      </c>
      <c r="DC39" s="249" t="s">
        <v>479</v>
      </c>
      <c r="DD39" s="249" t="s">
        <v>480</v>
      </c>
      <c r="DE39" s="249" t="s">
        <v>481</v>
      </c>
      <c r="DF39" s="249" t="s">
        <v>482</v>
      </c>
      <c r="DG39" s="249" t="s">
        <v>483</v>
      </c>
      <c r="DH39" s="249" t="s">
        <v>484</v>
      </c>
      <c r="DI39" s="249" t="s">
        <v>485</v>
      </c>
      <c r="DJ39" s="249" t="s">
        <v>486</v>
      </c>
      <c r="DK39" s="249" t="s">
        <v>487</v>
      </c>
      <c r="DL39" s="249" t="s">
        <v>488</v>
      </c>
      <c r="DM39" s="249" t="s">
        <v>489</v>
      </c>
      <c r="DN39" s="249" t="s">
        <v>490</v>
      </c>
      <c r="DO39" s="249" t="s">
        <v>491</v>
      </c>
      <c r="DP39" s="249" t="s">
        <v>492</v>
      </c>
      <c r="DQ39" s="249" t="s">
        <v>493</v>
      </c>
      <c r="DR39" s="249" t="s">
        <v>494</v>
      </c>
      <c r="DS39" s="249" t="s">
        <v>495</v>
      </c>
      <c r="DT39" s="249" t="s">
        <v>496</v>
      </c>
      <c r="DU39" s="249" t="s">
        <v>497</v>
      </c>
      <c r="DV39" s="249" t="s">
        <v>498</v>
      </c>
      <c r="DW39" s="249" t="s">
        <v>499</v>
      </c>
      <c r="DX39" s="249" t="s">
        <v>500</v>
      </c>
      <c r="DY39" s="249" t="s">
        <v>501</v>
      </c>
      <c r="DZ39" s="249" t="s">
        <v>502</v>
      </c>
      <c r="EA39" s="249" t="s">
        <v>503</v>
      </c>
      <c r="EB39" s="249" t="s">
        <v>504</v>
      </c>
      <c r="EC39" s="249" t="s">
        <v>505</v>
      </c>
      <c r="ED39" s="249" t="s">
        <v>506</v>
      </c>
      <c r="EE39" s="249" t="s">
        <v>507</v>
      </c>
      <c r="EF39" s="249" t="s">
        <v>508</v>
      </c>
      <c r="EG39" s="249" t="s">
        <v>509</v>
      </c>
      <c r="EH39" s="249" t="s">
        <v>510</v>
      </c>
      <c r="EI39" s="249" t="s">
        <v>511</v>
      </c>
      <c r="EJ39" s="249" t="s">
        <v>512</v>
      </c>
      <c r="EK39" s="249" t="s">
        <v>513</v>
      </c>
      <c r="EL39" s="249" t="s">
        <v>514</v>
      </c>
      <c r="EM39" s="249" t="s">
        <v>515</v>
      </c>
      <c r="EN39" s="249" t="s">
        <v>516</v>
      </c>
    </row>
    <row r="40" spans="1:144" x14ac:dyDescent="0.25">
      <c r="B40" s="241" t="s">
        <v>517</v>
      </c>
      <c r="C40" s="241" t="s">
        <v>518</v>
      </c>
      <c r="D40" s="241" t="s">
        <v>519</v>
      </c>
      <c r="E40" s="241" t="s">
        <v>520</v>
      </c>
      <c r="F40" s="250">
        <v>3.42</v>
      </c>
      <c r="G40" s="250">
        <v>3.5329999999999999</v>
      </c>
      <c r="H40" s="250">
        <v>3.512</v>
      </c>
      <c r="I40" s="250">
        <v>3.5339999999999998</v>
      </c>
      <c r="J40" s="250">
        <v>3.5070000000000001</v>
      </c>
      <c r="K40" s="250">
        <v>3.4889999999999999</v>
      </c>
      <c r="L40" s="250">
        <v>3.5209999999999999</v>
      </c>
      <c r="M40" s="250">
        <v>3.492</v>
      </c>
      <c r="N40" s="250">
        <v>3.4609999999999999</v>
      </c>
      <c r="O40" s="250">
        <v>3.625</v>
      </c>
      <c r="P40" s="250">
        <v>3.653</v>
      </c>
      <c r="Q40" s="250">
        <v>3.3969999999999998</v>
      </c>
      <c r="R40" s="250">
        <v>3.556</v>
      </c>
      <c r="S40" s="250">
        <v>3.6150000000000002</v>
      </c>
      <c r="T40" s="250">
        <v>3.5190000000000001</v>
      </c>
      <c r="U40" s="250">
        <v>3.5859999999999999</v>
      </c>
      <c r="V40" s="250">
        <v>3.5619999999999998</v>
      </c>
      <c r="W40" s="250">
        <v>3.524</v>
      </c>
      <c r="X40" s="250">
        <v>3.6190000000000002</v>
      </c>
      <c r="Y40" s="250">
        <v>3.6629999999999998</v>
      </c>
      <c r="Z40" s="250">
        <v>3.6760000000000002</v>
      </c>
      <c r="AA40" s="250">
        <v>3.746</v>
      </c>
      <c r="AB40" s="250">
        <v>3.8879999999999999</v>
      </c>
      <c r="AC40" s="250">
        <v>3.798</v>
      </c>
      <c r="AD40" s="250">
        <v>3.883</v>
      </c>
      <c r="AE40" s="250">
        <v>4.1260000000000003</v>
      </c>
      <c r="AF40" s="250">
        <v>3.9289999999999998</v>
      </c>
      <c r="AG40" s="250">
        <v>4.0490000000000004</v>
      </c>
      <c r="AH40" s="250">
        <v>3.972</v>
      </c>
      <c r="AI40" s="250">
        <v>3.8809999999999998</v>
      </c>
      <c r="AJ40" s="250">
        <v>3.8420000000000001</v>
      </c>
      <c r="AK40" s="250">
        <v>3.7919999999999998</v>
      </c>
      <c r="AL40" s="250">
        <v>3.7709999999999999</v>
      </c>
      <c r="AM40" s="250">
        <v>3.706</v>
      </c>
      <c r="AN40" s="250">
        <v>3.867</v>
      </c>
      <c r="AO40" s="250">
        <v>3.6019999999999999</v>
      </c>
      <c r="AP40" s="250">
        <v>3.7269999999999999</v>
      </c>
      <c r="AQ40" s="250">
        <v>3.78</v>
      </c>
      <c r="AR40" s="250">
        <v>3.7090000000000001</v>
      </c>
      <c r="AS40" s="250">
        <v>3.552</v>
      </c>
      <c r="AT40" s="250">
        <v>3.52</v>
      </c>
      <c r="AU40" s="250">
        <v>3.3780000000000001</v>
      </c>
      <c r="AV40" s="250">
        <v>3.597</v>
      </c>
      <c r="AW40" s="250">
        <v>3.5569999999999999</v>
      </c>
      <c r="AX40" s="250">
        <v>3.5150000000000001</v>
      </c>
      <c r="AY40" s="250">
        <v>3.7639999999999998</v>
      </c>
      <c r="AZ40" s="250">
        <v>3.8559999999999999</v>
      </c>
      <c r="BA40" s="250">
        <v>3.641</v>
      </c>
      <c r="BB40" s="250">
        <v>3.6859999999999999</v>
      </c>
      <c r="BC40" s="250">
        <v>3.6669999999999998</v>
      </c>
      <c r="BD40" s="250">
        <v>3.6070000000000002</v>
      </c>
      <c r="BE40" s="250">
        <v>3.6309999999999998</v>
      </c>
      <c r="BF40" s="250">
        <v>3.6</v>
      </c>
      <c r="BG40" s="250">
        <v>3.5350000000000001</v>
      </c>
      <c r="BH40" s="250">
        <v>3.6389999999999998</v>
      </c>
      <c r="BI40" s="250">
        <v>3.5880000000000001</v>
      </c>
      <c r="BJ40" s="250">
        <v>3.6070000000000002</v>
      </c>
      <c r="BK40" s="250">
        <v>3.5379999999999998</v>
      </c>
      <c r="BL40" s="250">
        <v>3.5630000000000002</v>
      </c>
      <c r="BM40" s="250">
        <v>3.4569999999999999</v>
      </c>
      <c r="BN40" s="250">
        <v>3.4159999999999999</v>
      </c>
      <c r="BO40" s="250">
        <v>3.4060000000000001</v>
      </c>
      <c r="BP40" s="250">
        <v>3.472</v>
      </c>
      <c r="BQ40" s="250">
        <v>3.4670000000000001</v>
      </c>
      <c r="BR40" s="250">
        <v>3.4620000000000002</v>
      </c>
      <c r="BS40" s="250">
        <v>3.379</v>
      </c>
      <c r="BT40" s="250">
        <v>3.2869999999999999</v>
      </c>
      <c r="BU40" s="250">
        <v>3.2370000000000001</v>
      </c>
      <c r="BV40" s="250">
        <v>3.26</v>
      </c>
      <c r="BW40" s="250">
        <v>3.2229999999999999</v>
      </c>
      <c r="BX40" s="250">
        <v>3.1949999999999998</v>
      </c>
      <c r="BY40" s="250">
        <v>3.1829999999999998</v>
      </c>
      <c r="BZ40" s="250">
        <v>3.1349999999999998</v>
      </c>
      <c r="CA40" s="250">
        <v>3.2229999999999999</v>
      </c>
      <c r="CB40" s="250">
        <v>3.09</v>
      </c>
      <c r="CC40" s="250">
        <v>3.004</v>
      </c>
      <c r="CD40" s="250">
        <v>2.9220000000000002</v>
      </c>
      <c r="CE40" s="250">
        <v>2.944</v>
      </c>
      <c r="CF40" s="250">
        <v>2.9550000000000001</v>
      </c>
      <c r="CG40" s="250">
        <v>2.9289999999999998</v>
      </c>
      <c r="CH40" s="250">
        <v>2.8809999999999998</v>
      </c>
      <c r="CI40" s="250">
        <v>2.87</v>
      </c>
      <c r="CJ40" s="250">
        <v>2.8719999999999999</v>
      </c>
      <c r="CK40" s="250">
        <v>2.8650000000000002</v>
      </c>
      <c r="CL40" s="250">
        <v>2.9489999999999998</v>
      </c>
      <c r="CM40" s="250">
        <v>2.8450000000000002</v>
      </c>
      <c r="CN40" s="250">
        <v>2.9260000000000002</v>
      </c>
      <c r="CO40" s="250">
        <v>2.8290000000000002</v>
      </c>
      <c r="CP40" s="250">
        <v>2.7890000000000001</v>
      </c>
      <c r="CQ40" s="250">
        <v>2.7549999999999999</v>
      </c>
      <c r="CR40" s="250">
        <v>2.7789999999999999</v>
      </c>
      <c r="CS40" s="250">
        <v>2.7879999999999998</v>
      </c>
      <c r="CT40" s="250">
        <v>2.8159999999999998</v>
      </c>
      <c r="CU40" s="250">
        <v>2.7909999999999999</v>
      </c>
      <c r="CV40" s="250">
        <v>2.77</v>
      </c>
      <c r="CW40" s="250">
        <v>2.802</v>
      </c>
      <c r="CX40" s="250">
        <v>2.8250000000000002</v>
      </c>
      <c r="CY40" s="250">
        <v>2.7949999999999999</v>
      </c>
      <c r="CZ40" s="250">
        <v>2.7909999999999999</v>
      </c>
      <c r="DA40" s="250">
        <v>2.7570000000000001</v>
      </c>
      <c r="DB40" s="250">
        <v>2.6709999999999998</v>
      </c>
      <c r="DC40" s="250">
        <v>2.7170000000000001</v>
      </c>
      <c r="DD40" s="250">
        <v>2.6480000000000001</v>
      </c>
      <c r="DE40" s="250">
        <v>2.7010000000000001</v>
      </c>
      <c r="DF40" s="250">
        <v>2.7170000000000001</v>
      </c>
      <c r="DG40" s="250">
        <v>2.649</v>
      </c>
      <c r="DH40" s="250">
        <v>2.6139999999999999</v>
      </c>
      <c r="DI40" s="250">
        <v>2.6509999999999998</v>
      </c>
      <c r="DJ40" s="250">
        <v>2.661</v>
      </c>
      <c r="DK40" s="250">
        <v>2.6659999999999999</v>
      </c>
      <c r="DL40" s="250">
        <v>2.6379999999999999</v>
      </c>
      <c r="DM40" s="250">
        <v>2.589</v>
      </c>
      <c r="DN40" s="250">
        <v>2.6110000000000002</v>
      </c>
      <c r="DO40" s="250">
        <v>2.59</v>
      </c>
      <c r="DP40" s="250">
        <v>2.5739999999999998</v>
      </c>
      <c r="DQ40" s="250">
        <v>2.569</v>
      </c>
      <c r="DR40" s="250">
        <v>2.56</v>
      </c>
      <c r="DS40" s="250">
        <v>2.577</v>
      </c>
      <c r="DT40" s="250">
        <v>2.5880000000000001</v>
      </c>
      <c r="DU40" s="250">
        <v>2.6139999999999999</v>
      </c>
      <c r="DV40" s="250">
        <v>2.6850000000000001</v>
      </c>
      <c r="DW40" s="250">
        <v>2.786</v>
      </c>
      <c r="DX40" s="250">
        <v>2.6779999999999999</v>
      </c>
      <c r="DY40" s="250">
        <v>2.6539999999999999</v>
      </c>
      <c r="DZ40" s="250">
        <v>2.6309999999999998</v>
      </c>
      <c r="EA40" s="250">
        <v>2.641</v>
      </c>
      <c r="EB40" s="250">
        <v>2.6480000000000001</v>
      </c>
      <c r="EC40" s="250">
        <v>2.6429999999999998</v>
      </c>
      <c r="ED40" s="250">
        <v>2.6259999999999999</v>
      </c>
      <c r="EE40" s="250">
        <v>2.593</v>
      </c>
      <c r="EF40" s="250">
        <v>2.5569999999999999</v>
      </c>
      <c r="EG40" s="250">
        <v>2.5609999999999999</v>
      </c>
      <c r="EH40" s="250">
        <v>2.6280000000000001</v>
      </c>
      <c r="EI40" s="250">
        <v>2.6909999999999998</v>
      </c>
      <c r="EJ40" s="250">
        <v>2.665</v>
      </c>
      <c r="EK40" s="250">
        <v>2.6640000000000001</v>
      </c>
      <c r="EL40" s="250">
        <v>2.63</v>
      </c>
      <c r="EM40" s="250">
        <v>2.6629999999999998</v>
      </c>
      <c r="EN40" s="250">
        <v>2.786</v>
      </c>
    </row>
    <row r="41" spans="1:144" x14ac:dyDescent="0.25">
      <c r="B41" s="248"/>
      <c r="C41" s="248"/>
      <c r="D41" s="248"/>
      <c r="E41" s="249" t="s">
        <v>521</v>
      </c>
      <c r="F41" s="251">
        <v>4.2720000000000002</v>
      </c>
      <c r="G41" s="251">
        <v>4.2380000000000004</v>
      </c>
      <c r="H41" s="251">
        <v>4.2850000000000001</v>
      </c>
      <c r="I41" s="251">
        <v>4.2949999999999999</v>
      </c>
      <c r="J41" s="251">
        <v>4.3760000000000003</v>
      </c>
      <c r="K41" s="251">
        <v>4.1740000000000004</v>
      </c>
      <c r="L41" s="251">
        <v>4.2750000000000004</v>
      </c>
      <c r="M41" s="251">
        <v>4.2329999999999997</v>
      </c>
      <c r="N41" s="251">
        <v>4.1879999999999997</v>
      </c>
      <c r="O41" s="251">
        <v>4.2759999999999998</v>
      </c>
      <c r="P41" s="251">
        <v>4.2949999999999999</v>
      </c>
      <c r="Q41" s="251">
        <v>4.2080000000000002</v>
      </c>
      <c r="R41" s="251">
        <v>4.2839999999999998</v>
      </c>
      <c r="S41" s="251">
        <v>4.2839999999999998</v>
      </c>
      <c r="T41" s="251">
        <v>4.2110000000000003</v>
      </c>
      <c r="U41" s="251">
        <v>4.2850000000000001</v>
      </c>
      <c r="V41" s="251">
        <v>4.2930000000000001</v>
      </c>
      <c r="W41" s="251">
        <v>4.2839999999999998</v>
      </c>
      <c r="X41" s="251">
        <v>4.3949999999999996</v>
      </c>
      <c r="Y41" s="251">
        <v>4.4720000000000004</v>
      </c>
      <c r="Z41" s="251">
        <v>4.4690000000000003</v>
      </c>
      <c r="AA41" s="251">
        <v>4.46</v>
      </c>
      <c r="AB41" s="251">
        <v>4.532</v>
      </c>
      <c r="AC41" s="251">
        <v>4.42</v>
      </c>
      <c r="AD41" s="251">
        <v>4.4950000000000001</v>
      </c>
      <c r="AE41" s="251">
        <v>4.8159999999999998</v>
      </c>
      <c r="AF41" s="251">
        <v>4.6559999999999997</v>
      </c>
      <c r="AG41" s="251">
        <v>4.7839999999999998</v>
      </c>
      <c r="AH41" s="251">
        <v>4.726</v>
      </c>
      <c r="AI41" s="251">
        <v>4.5620000000000003</v>
      </c>
      <c r="AJ41" s="251">
        <v>4.5990000000000002</v>
      </c>
      <c r="AK41" s="251">
        <v>4.5990000000000002</v>
      </c>
      <c r="AL41" s="251">
        <v>4.6459999999999999</v>
      </c>
      <c r="AM41" s="251">
        <v>4.6680000000000001</v>
      </c>
      <c r="AN41" s="251">
        <v>4.7190000000000003</v>
      </c>
      <c r="AO41" s="251">
        <v>4.6280000000000001</v>
      </c>
      <c r="AP41" s="251">
        <v>4.6920000000000002</v>
      </c>
      <c r="AQ41" s="251">
        <v>4.681</v>
      </c>
      <c r="AR41" s="251">
        <v>4.66</v>
      </c>
      <c r="AS41" s="251">
        <v>4.6210000000000004</v>
      </c>
      <c r="AT41" s="251">
        <v>4.5860000000000003</v>
      </c>
      <c r="AU41" s="251">
        <v>4.5640000000000001</v>
      </c>
      <c r="AV41" s="251">
        <v>4.5709999999999997</v>
      </c>
      <c r="AW41" s="251">
        <v>4.5640000000000001</v>
      </c>
      <c r="AX41" s="251">
        <v>4.5149999999999997</v>
      </c>
      <c r="AY41" s="251">
        <v>4.59</v>
      </c>
      <c r="AZ41" s="251">
        <v>4.6130000000000004</v>
      </c>
      <c r="BA41" s="251">
        <v>4.5369999999999999</v>
      </c>
      <c r="BB41" s="251">
        <v>4.5750000000000002</v>
      </c>
      <c r="BC41" s="251">
        <v>4.5750000000000002</v>
      </c>
      <c r="BD41" s="251">
        <v>4.5540000000000003</v>
      </c>
      <c r="BE41" s="251">
        <v>4.5449999999999999</v>
      </c>
      <c r="BF41" s="251">
        <v>4.5419999999999998</v>
      </c>
      <c r="BG41" s="251">
        <v>4.5119999999999996</v>
      </c>
      <c r="BH41" s="251">
        <v>4.556</v>
      </c>
      <c r="BI41" s="251">
        <v>4.5209999999999999</v>
      </c>
      <c r="BJ41" s="251">
        <v>4.4740000000000002</v>
      </c>
      <c r="BK41" s="251">
        <v>4.4450000000000003</v>
      </c>
      <c r="BL41" s="251">
        <v>4.4489999999999998</v>
      </c>
      <c r="BM41" s="251">
        <v>4.3520000000000003</v>
      </c>
      <c r="BN41" s="251">
        <v>4.2919999999999998</v>
      </c>
      <c r="BO41" s="251">
        <v>4.2080000000000002</v>
      </c>
      <c r="BP41" s="251">
        <v>4.1870000000000003</v>
      </c>
      <c r="BQ41" s="251">
        <v>4.25</v>
      </c>
      <c r="BR41" s="251">
        <v>4.2210000000000001</v>
      </c>
      <c r="BS41" s="251">
        <v>4.141</v>
      </c>
      <c r="BT41" s="251">
        <v>4.1829999999999998</v>
      </c>
      <c r="BU41" s="251">
        <v>4.1539999999999999</v>
      </c>
      <c r="BV41" s="251">
        <v>4.1479999999999997</v>
      </c>
      <c r="BW41" s="251">
        <v>4.1559999999999997</v>
      </c>
      <c r="BX41" s="251">
        <v>4.1660000000000004</v>
      </c>
      <c r="BY41" s="251">
        <v>4.0709999999999997</v>
      </c>
      <c r="BZ41" s="251">
        <v>4.1180000000000003</v>
      </c>
      <c r="CA41" s="251">
        <v>4.2690000000000001</v>
      </c>
      <c r="CB41" s="251">
        <v>4.0869999999999997</v>
      </c>
      <c r="CC41" s="251">
        <v>4.1399999999999997</v>
      </c>
      <c r="CD41" s="251">
        <v>4.08</v>
      </c>
      <c r="CE41" s="251">
        <v>4.0190000000000001</v>
      </c>
      <c r="CF41" s="251">
        <v>4.0430000000000001</v>
      </c>
      <c r="CG41" s="251">
        <v>4.0140000000000002</v>
      </c>
      <c r="CH41" s="251">
        <v>4.0170000000000003</v>
      </c>
      <c r="CI41" s="251">
        <v>4.0220000000000002</v>
      </c>
      <c r="CJ41" s="251">
        <v>4.0039999999999996</v>
      </c>
      <c r="CK41" s="251">
        <v>3.9420000000000002</v>
      </c>
      <c r="CL41" s="251">
        <v>3.9820000000000002</v>
      </c>
      <c r="CM41" s="251">
        <v>3.9929999999999999</v>
      </c>
      <c r="CN41" s="251">
        <v>3.9039999999999999</v>
      </c>
      <c r="CO41" s="251">
        <v>3.952</v>
      </c>
      <c r="CP41" s="251">
        <v>3.9009999999999998</v>
      </c>
      <c r="CQ41" s="251">
        <v>3.8730000000000002</v>
      </c>
      <c r="CR41" s="251">
        <v>3.9169999999999998</v>
      </c>
      <c r="CS41" s="251">
        <v>3.8839999999999999</v>
      </c>
      <c r="CT41" s="251">
        <v>3.875</v>
      </c>
      <c r="CU41" s="251">
        <v>3.8940000000000001</v>
      </c>
      <c r="CV41" s="251">
        <v>3.8860000000000001</v>
      </c>
      <c r="CW41" s="251">
        <v>3.827</v>
      </c>
      <c r="CX41" s="251">
        <v>3.84</v>
      </c>
      <c r="CY41" s="251">
        <v>3.8740000000000001</v>
      </c>
      <c r="CZ41" s="251">
        <v>3.8039999999999998</v>
      </c>
      <c r="DA41" s="251">
        <v>3.8170000000000002</v>
      </c>
      <c r="DB41" s="251">
        <v>3.7759999999999998</v>
      </c>
      <c r="DC41" s="251">
        <v>3.7530000000000001</v>
      </c>
      <c r="DD41" s="251">
        <v>3.806</v>
      </c>
      <c r="DE41" s="251">
        <v>3.75</v>
      </c>
      <c r="DF41" s="251">
        <v>3.7469999999999999</v>
      </c>
      <c r="DG41" s="251">
        <v>3.73</v>
      </c>
      <c r="DH41" s="251">
        <v>3.74</v>
      </c>
      <c r="DI41" s="251">
        <v>3.7080000000000002</v>
      </c>
      <c r="DJ41" s="251">
        <v>3.6230000000000002</v>
      </c>
      <c r="DK41" s="251">
        <v>3.613</v>
      </c>
      <c r="DL41" s="251">
        <v>3.59</v>
      </c>
      <c r="DM41" s="251">
        <v>3.589</v>
      </c>
      <c r="DN41" s="251">
        <v>3.5510000000000002</v>
      </c>
      <c r="DO41" s="251">
        <v>3.5670000000000002</v>
      </c>
      <c r="DP41" s="251">
        <v>3.54</v>
      </c>
      <c r="DQ41" s="251">
        <v>3.52</v>
      </c>
      <c r="DR41" s="251">
        <v>3.58</v>
      </c>
      <c r="DS41" s="251">
        <v>3.548</v>
      </c>
      <c r="DT41" s="251">
        <v>3.5630000000000002</v>
      </c>
      <c r="DU41" s="251">
        <v>3.5249999999999999</v>
      </c>
      <c r="DV41" s="251">
        <v>3.5640000000000001</v>
      </c>
      <c r="DW41" s="251">
        <v>3.71</v>
      </c>
      <c r="DX41" s="251">
        <v>3.5579999999999998</v>
      </c>
      <c r="DY41" s="251">
        <v>3.5579999999999998</v>
      </c>
      <c r="DZ41" s="251">
        <v>3.5470000000000002</v>
      </c>
      <c r="EA41" s="251">
        <v>3.573</v>
      </c>
      <c r="EB41" s="251">
        <v>3.5619999999999998</v>
      </c>
      <c r="EC41" s="251">
        <v>3.5449999999999999</v>
      </c>
      <c r="ED41" s="251">
        <v>3.55</v>
      </c>
      <c r="EE41" s="251">
        <v>3.4980000000000002</v>
      </c>
      <c r="EF41" s="251">
        <v>3.5</v>
      </c>
      <c r="EG41" s="251">
        <v>3.444</v>
      </c>
      <c r="EH41" s="251">
        <v>3.5619999999999998</v>
      </c>
      <c r="EI41" s="251">
        <v>3.585</v>
      </c>
      <c r="EJ41" s="251">
        <v>3.5529999999999999</v>
      </c>
      <c r="EK41" s="251">
        <v>3.532</v>
      </c>
      <c r="EL41" s="251">
        <v>3.5009999999999999</v>
      </c>
      <c r="EM41" s="251">
        <v>3.4910000000000001</v>
      </c>
      <c r="EN41" s="251">
        <v>3.504</v>
      </c>
    </row>
    <row r="42" spans="1:144" x14ac:dyDescent="0.25">
      <c r="B42" s="3" t="s">
        <v>522</v>
      </c>
      <c r="C42" s="10"/>
      <c r="D42" s="10"/>
      <c r="E42" s="10"/>
      <c r="F42" s="10"/>
    </row>
    <row r="43" spans="1:144" x14ac:dyDescent="0.25">
      <c r="B43" s="3" t="s">
        <v>523</v>
      </c>
      <c r="C43" s="10"/>
      <c r="D43" s="10"/>
      <c r="E43" s="10"/>
      <c r="F43" s="10"/>
    </row>
    <row r="44" spans="1:144" x14ac:dyDescent="0.25">
      <c r="B44" s="3"/>
      <c r="C44" s="10"/>
      <c r="D44" s="10"/>
      <c r="E44" s="10"/>
      <c r="F44" s="10"/>
    </row>
    <row r="45" spans="1:144" ht="21" x14ac:dyDescent="0.35">
      <c r="B45" s="178" t="s">
        <v>524</v>
      </c>
      <c r="C45" s="10"/>
      <c r="D45" s="10"/>
      <c r="E45" s="10"/>
      <c r="F45" s="10"/>
    </row>
    <row r="46" spans="1:144" x14ac:dyDescent="0.25">
      <c r="B46" s="247" t="s">
        <v>537</v>
      </c>
      <c r="D46" s="10"/>
      <c r="E46" s="10"/>
      <c r="F46" s="10"/>
    </row>
    <row r="47" spans="1:144" x14ac:dyDescent="0.25">
      <c r="B47" s="6"/>
      <c r="C47" s="6">
        <v>2010</v>
      </c>
      <c r="D47" s="6">
        <v>2011</v>
      </c>
      <c r="E47" s="6">
        <v>2012</v>
      </c>
      <c r="F47" s="6">
        <v>2013</v>
      </c>
      <c r="G47" s="6">
        <v>2014</v>
      </c>
      <c r="H47" s="6">
        <v>2015</v>
      </c>
      <c r="I47" s="6">
        <v>2016</v>
      </c>
      <c r="J47" s="6">
        <v>2017</v>
      </c>
      <c r="K47" s="6">
        <v>2018</v>
      </c>
      <c r="L47" s="6">
        <v>2019</v>
      </c>
      <c r="M47" s="6">
        <v>2020</v>
      </c>
      <c r="N47" s="6" t="s">
        <v>534</v>
      </c>
    </row>
    <row r="48" spans="1:144" x14ac:dyDescent="0.25">
      <c r="A48" s="229"/>
      <c r="B48" s="245" t="s">
        <v>535</v>
      </c>
      <c r="C48" s="229">
        <v>0.68641666666666667</v>
      </c>
      <c r="D48" s="229">
        <v>0.7719166666666667</v>
      </c>
      <c r="E48" s="229">
        <v>0.43941666666666662</v>
      </c>
      <c r="F48" s="229">
        <v>0.30541666666666673</v>
      </c>
      <c r="G48" s="229">
        <v>0.28341666666666671</v>
      </c>
      <c r="H48" s="229">
        <v>5.7250000000000023E-2</v>
      </c>
      <c r="I48" s="229">
        <v>-3.5833333333333328E-2</v>
      </c>
      <c r="J48" s="229">
        <v>-0.13566666666666666</v>
      </c>
      <c r="K48" s="229">
        <v>-0.17858333333333332</v>
      </c>
      <c r="L48" s="229">
        <v>-0.18400000000000002</v>
      </c>
      <c r="M48" s="229">
        <v>-0.41316666666666663</v>
      </c>
      <c r="N48" s="229">
        <v>-0.47499999999999998</v>
      </c>
    </row>
    <row r="49" spans="1:14" x14ac:dyDescent="0.25">
      <c r="A49" s="229"/>
      <c r="B49" s="245" t="s">
        <v>536</v>
      </c>
      <c r="C49" s="229">
        <v>1.0527500000000001</v>
      </c>
      <c r="D49" s="229">
        <v>1.0850833333333334</v>
      </c>
      <c r="E49" s="229">
        <v>0.54258333333333331</v>
      </c>
      <c r="F49" s="229">
        <v>0.38983333333333331</v>
      </c>
      <c r="G49" s="229">
        <v>0.29266666666666669</v>
      </c>
      <c r="H49" s="229">
        <v>4.9999999999999966E-3</v>
      </c>
      <c r="I49" s="229">
        <v>-7.3416666666666672E-2</v>
      </c>
      <c r="J49" s="229">
        <v>-0.17383333333333337</v>
      </c>
      <c r="K49" s="229">
        <v>-0.24266666666666667</v>
      </c>
      <c r="L49" s="229">
        <v>-0.32449999999999996</v>
      </c>
      <c r="M49" s="229">
        <v>-0.42549999999999999</v>
      </c>
      <c r="N49" s="229">
        <v>-0.45150000000000001</v>
      </c>
    </row>
    <row r="50" spans="1:14" x14ac:dyDescent="0.25">
      <c r="A50" s="229"/>
      <c r="B50" s="246" t="s">
        <v>163</v>
      </c>
      <c r="C50" s="230">
        <v>1.1679999999999999</v>
      </c>
      <c r="D50" s="230">
        <v>1.2024999999999999</v>
      </c>
      <c r="E50" s="230">
        <v>1.1247499999999999</v>
      </c>
      <c r="F50" s="230">
        <v>1.0271666666666666</v>
      </c>
      <c r="G50" s="230">
        <v>0.94683333333333342</v>
      </c>
      <c r="H50" s="230">
        <v>0.61308333333333331</v>
      </c>
      <c r="I50" s="230">
        <v>0.47483333333333333</v>
      </c>
      <c r="J50" s="230">
        <v>0.38716666666666666</v>
      </c>
      <c r="K50" s="230">
        <v>0.32308333333333333</v>
      </c>
      <c r="L50" s="230">
        <v>0.26233333333333336</v>
      </c>
      <c r="M50" s="230">
        <v>0.11591666666666668</v>
      </c>
      <c r="N50" s="230">
        <v>-4.2999999999999997E-2</v>
      </c>
    </row>
    <row r="51" spans="1:14" x14ac:dyDescent="0.25">
      <c r="B51" s="3"/>
      <c r="C51" s="10"/>
      <c r="D51" s="10"/>
      <c r="E51" s="10"/>
      <c r="F51" s="10"/>
    </row>
    <row r="52" spans="1:14" ht="21" x14ac:dyDescent="0.35">
      <c r="B52" s="178" t="s">
        <v>525</v>
      </c>
    </row>
    <row r="53" spans="1:14" x14ac:dyDescent="0.25">
      <c r="C53" s="2" t="s">
        <v>2</v>
      </c>
      <c r="D53" s="2"/>
      <c r="E53" s="2"/>
      <c r="F53" s="2"/>
    </row>
    <row r="54" spans="1:14" x14ac:dyDescent="0.25">
      <c r="B54" s="182"/>
      <c r="C54" s="144" t="s">
        <v>196</v>
      </c>
      <c r="D54" s="144" t="s">
        <v>197</v>
      </c>
      <c r="E54" s="144" t="s">
        <v>198</v>
      </c>
      <c r="F54" s="242" t="s">
        <v>359</v>
      </c>
      <c r="G54" s="144" t="s">
        <v>360</v>
      </c>
    </row>
    <row r="55" spans="1:14" x14ac:dyDescent="0.25">
      <c r="B55" s="3" t="s">
        <v>98</v>
      </c>
      <c r="C55" s="10">
        <v>-433.30453299999999</v>
      </c>
      <c r="D55" s="10">
        <v>-4.1787459999999994</v>
      </c>
      <c r="E55" s="10">
        <v>-11.037787</v>
      </c>
      <c r="F55" s="243">
        <v>0.809612</v>
      </c>
      <c r="G55" s="10">
        <v>-447.711454</v>
      </c>
    </row>
    <row r="56" spans="1:14" x14ac:dyDescent="0.25">
      <c r="B56" s="3" t="s">
        <v>99</v>
      </c>
      <c r="C56" s="10">
        <v>-95.018060999999989</v>
      </c>
      <c r="D56" s="10">
        <v>0.61658499999999994</v>
      </c>
      <c r="E56" s="10">
        <v>-1.2926549999999999</v>
      </c>
      <c r="F56" s="243">
        <v>0.66944499999999996</v>
      </c>
      <c r="G56" s="10">
        <v>-95.024686000000003</v>
      </c>
    </row>
    <row r="57" spans="1:14" x14ac:dyDescent="0.25">
      <c r="B57" s="3" t="s">
        <v>100</v>
      </c>
      <c r="C57" s="10">
        <v>-95.573539999999994</v>
      </c>
      <c r="D57" s="10">
        <v>23.341604</v>
      </c>
      <c r="E57" s="10">
        <v>20.037302</v>
      </c>
      <c r="F57" s="243">
        <v>0.563828</v>
      </c>
      <c r="G57" s="10">
        <v>-51.630806</v>
      </c>
    </row>
    <row r="58" spans="1:14" x14ac:dyDescent="0.25">
      <c r="B58" s="3" t="s">
        <v>101</v>
      </c>
      <c r="C58" s="10">
        <v>89.19634099999999</v>
      </c>
      <c r="D58" s="10">
        <v>47.554471999999997</v>
      </c>
      <c r="E58" s="10">
        <v>24.790299999999998</v>
      </c>
      <c r="F58" s="243">
        <v>0.33242299999999997</v>
      </c>
      <c r="G58" s="10">
        <v>161.873536</v>
      </c>
    </row>
    <row r="59" spans="1:14" x14ac:dyDescent="0.25">
      <c r="B59" s="3" t="s">
        <v>102</v>
      </c>
      <c r="C59" s="10">
        <v>141.79124999999999</v>
      </c>
      <c r="D59" s="10">
        <v>66.297039999999996</v>
      </c>
      <c r="E59" s="10">
        <v>34.029975</v>
      </c>
      <c r="F59" s="243">
        <v>0.90042</v>
      </c>
      <c r="G59" s="10">
        <v>243.01868499999998</v>
      </c>
    </row>
    <row r="60" spans="1:14" x14ac:dyDescent="0.25">
      <c r="B60" s="3" t="s">
        <v>103</v>
      </c>
      <c r="C60" s="10">
        <v>153.076109</v>
      </c>
      <c r="D60" s="10">
        <v>81.565388999999996</v>
      </c>
      <c r="E60" s="10">
        <v>32.615043</v>
      </c>
      <c r="F60" s="243">
        <v>1.3628559999999998</v>
      </c>
      <c r="G60" s="10">
        <v>268.61939699999999</v>
      </c>
    </row>
    <row r="61" spans="1:14" x14ac:dyDescent="0.25">
      <c r="B61" s="3" t="s">
        <v>104</v>
      </c>
      <c r="C61" s="10">
        <v>171.789389</v>
      </c>
      <c r="D61" s="10">
        <v>85.57711599999999</v>
      </c>
      <c r="E61" s="10">
        <v>32.578522</v>
      </c>
      <c r="F61" s="243">
        <v>1.120932</v>
      </c>
      <c r="G61" s="10">
        <v>291.06595899999996</v>
      </c>
    </row>
    <row r="62" spans="1:14" x14ac:dyDescent="0.25">
      <c r="B62" s="3" t="s">
        <v>105</v>
      </c>
      <c r="C62" s="10">
        <v>114.46115999999999</v>
      </c>
      <c r="D62" s="10">
        <v>99.275460999999993</v>
      </c>
      <c r="E62" s="10">
        <v>40.405802000000001</v>
      </c>
      <c r="F62" s="243">
        <v>-1.9260169999999999</v>
      </c>
      <c r="G62" s="10">
        <v>252.21640599999998</v>
      </c>
    </row>
    <row r="63" spans="1:14" x14ac:dyDescent="0.25">
      <c r="B63" s="3" t="s">
        <v>106</v>
      </c>
      <c r="C63" s="10">
        <v>180.32896700000001</v>
      </c>
      <c r="D63" s="10">
        <v>105.825532</v>
      </c>
      <c r="E63" s="10">
        <v>40.931205999999996</v>
      </c>
      <c r="F63" s="243">
        <v>2.351442</v>
      </c>
      <c r="G63" s="10">
        <v>329.43714699999998</v>
      </c>
    </row>
    <row r="64" spans="1:14" x14ac:dyDescent="0.25">
      <c r="B64" s="3" t="s">
        <v>107</v>
      </c>
      <c r="C64" s="10">
        <v>193.05764199999999</v>
      </c>
      <c r="D64" s="10">
        <v>96.289021999999989</v>
      </c>
      <c r="E64" s="10">
        <v>40.577120999999998</v>
      </c>
      <c r="F64" s="243">
        <v>1.5889599999999999</v>
      </c>
      <c r="G64" s="10">
        <v>331.512745</v>
      </c>
    </row>
    <row r="65" spans="2:7" x14ac:dyDescent="0.25">
      <c r="B65" s="3" t="s">
        <v>108</v>
      </c>
      <c r="C65" s="10">
        <v>366.863833</v>
      </c>
      <c r="D65" s="10">
        <v>120.655845</v>
      </c>
      <c r="E65" s="10">
        <v>44.537724999999995</v>
      </c>
      <c r="F65" s="243">
        <v>2.5777319999999997</v>
      </c>
      <c r="G65" s="10">
        <v>534.63513499999999</v>
      </c>
    </row>
    <row r="66" spans="2:7" x14ac:dyDescent="0.25">
      <c r="B66" s="3" t="s">
        <v>109</v>
      </c>
      <c r="C66" s="10">
        <v>492.90105999999997</v>
      </c>
      <c r="D66" s="10">
        <v>135.626687</v>
      </c>
      <c r="E66" s="10">
        <v>54.598976</v>
      </c>
      <c r="F66" s="243">
        <v>2.022116</v>
      </c>
      <c r="G66" s="10">
        <v>685.14913899999999</v>
      </c>
    </row>
    <row r="67" spans="2:7" x14ac:dyDescent="0.25">
      <c r="B67" s="3"/>
      <c r="C67" s="10"/>
      <c r="D67" s="10"/>
      <c r="E67" s="10"/>
      <c r="F67" s="10"/>
      <c r="G67" s="10"/>
    </row>
    <row r="68" spans="2:7" ht="21" x14ac:dyDescent="0.35">
      <c r="B68" s="178" t="s">
        <v>526</v>
      </c>
    </row>
    <row r="69" spans="2:7" x14ac:dyDescent="0.25">
      <c r="C69" s="2" t="s">
        <v>2</v>
      </c>
      <c r="D69" s="2"/>
      <c r="E69" s="2"/>
      <c r="F69" s="2"/>
    </row>
    <row r="70" spans="2:7" x14ac:dyDescent="0.25">
      <c r="B70" s="182"/>
      <c r="C70" s="144" t="s">
        <v>196</v>
      </c>
      <c r="D70" s="144" t="s">
        <v>197</v>
      </c>
      <c r="E70" s="144" t="s">
        <v>198</v>
      </c>
      <c r="F70" s="144" t="s">
        <v>359</v>
      </c>
    </row>
    <row r="71" spans="2:7" x14ac:dyDescent="0.25">
      <c r="B71" s="3" t="s">
        <v>98</v>
      </c>
      <c r="C71" s="10">
        <v>1670.941331</v>
      </c>
      <c r="D71" s="10">
        <v>163.11301899999998</v>
      </c>
      <c r="E71" s="10">
        <v>182.067779</v>
      </c>
      <c r="F71" s="10">
        <v>1.7623489999999999</v>
      </c>
    </row>
    <row r="72" spans="2:7" x14ac:dyDescent="0.25">
      <c r="B72" s="3" t="s">
        <v>99</v>
      </c>
      <c r="C72" s="10">
        <v>1314.0590949999998</v>
      </c>
      <c r="D72" s="10">
        <v>129.86274399999999</v>
      </c>
      <c r="E72" s="10">
        <v>169.709067</v>
      </c>
      <c r="F72" s="10">
        <v>1.594533</v>
      </c>
    </row>
    <row r="73" spans="2:7" x14ac:dyDescent="0.25">
      <c r="B73" s="3" t="s">
        <v>100</v>
      </c>
      <c r="C73" s="10">
        <v>1261.1547499999999</v>
      </c>
      <c r="D73" s="10">
        <v>158.40624299999999</v>
      </c>
      <c r="E73" s="10">
        <v>128.67087899999999</v>
      </c>
      <c r="F73" s="10">
        <v>1.5401069999999999</v>
      </c>
    </row>
    <row r="74" spans="2:7" x14ac:dyDescent="0.25">
      <c r="B74" s="3" t="s">
        <v>101</v>
      </c>
      <c r="C74" s="10">
        <v>1164.835619</v>
      </c>
      <c r="D74" s="10">
        <v>144.64096899999998</v>
      </c>
      <c r="E74" s="10">
        <v>106.05464599999999</v>
      </c>
      <c r="F74" s="10">
        <v>1.342025</v>
      </c>
    </row>
    <row r="75" spans="2:7" x14ac:dyDescent="0.25">
      <c r="B75" s="3" t="s">
        <v>102</v>
      </c>
      <c r="C75" s="10">
        <v>1117.4556700000001</v>
      </c>
      <c r="D75" s="10">
        <v>133.07324399999999</v>
      </c>
      <c r="E75" s="10">
        <v>95.993956999999995</v>
      </c>
      <c r="F75" s="10">
        <v>1.0212729999999999</v>
      </c>
    </row>
    <row r="76" spans="2:7" x14ac:dyDescent="0.25">
      <c r="B76" s="3" t="s">
        <v>103</v>
      </c>
      <c r="C76" s="10">
        <v>1144.496877</v>
      </c>
      <c r="D76" s="10">
        <v>146.125944</v>
      </c>
      <c r="E76" s="10">
        <v>71.630489999999995</v>
      </c>
      <c r="F76" s="10">
        <v>1.991657</v>
      </c>
    </row>
    <row r="77" spans="2:7" x14ac:dyDescent="0.25">
      <c r="B77" s="3" t="s">
        <v>104</v>
      </c>
      <c r="C77" s="10">
        <v>1171.488245</v>
      </c>
      <c r="D77" s="10">
        <v>153.30400399999999</v>
      </c>
      <c r="E77" s="10">
        <v>66.774304999999998</v>
      </c>
      <c r="F77" s="10">
        <v>2.243179</v>
      </c>
    </row>
    <row r="78" spans="2:7" x14ac:dyDescent="0.25">
      <c r="B78" s="3" t="s">
        <v>105</v>
      </c>
      <c r="C78" s="10">
        <v>980.97447499999998</v>
      </c>
      <c r="D78" s="10">
        <v>163.368774</v>
      </c>
      <c r="E78" s="10">
        <v>61.281500999999999</v>
      </c>
      <c r="F78" s="10">
        <v>7.4286049999999992</v>
      </c>
    </row>
    <row r="79" spans="2:7" x14ac:dyDescent="0.25">
      <c r="B79" s="3" t="s">
        <v>106</v>
      </c>
      <c r="C79" s="10">
        <v>1069.226893</v>
      </c>
      <c r="D79" s="10">
        <v>172.64436699999999</v>
      </c>
      <c r="E79" s="10">
        <v>66.827424999999991</v>
      </c>
      <c r="F79" s="10">
        <v>2.5751239999999997</v>
      </c>
    </row>
    <row r="80" spans="2:7" x14ac:dyDescent="0.25">
      <c r="B80" s="3" t="s">
        <v>107</v>
      </c>
      <c r="C80" s="10">
        <v>1136.8279259999999</v>
      </c>
      <c r="D80" s="10">
        <v>150.000404</v>
      </c>
      <c r="E80" s="10">
        <v>70.193771999999996</v>
      </c>
      <c r="F80" s="10">
        <v>1.8747099999999999</v>
      </c>
    </row>
    <row r="81" spans="2:7" x14ac:dyDescent="0.25">
      <c r="B81" s="3" t="s">
        <v>108</v>
      </c>
      <c r="C81" s="10">
        <v>1108.2909439999999</v>
      </c>
      <c r="D81" s="10">
        <v>150.055958</v>
      </c>
      <c r="E81" s="10">
        <v>61.959483999999996</v>
      </c>
      <c r="F81" s="10">
        <v>1.961473</v>
      </c>
    </row>
    <row r="82" spans="2:7" x14ac:dyDescent="0.25">
      <c r="B82" s="141" t="s">
        <v>109</v>
      </c>
      <c r="C82" s="228">
        <v>1092.5193529999999</v>
      </c>
      <c r="D82" s="228">
        <v>151.82658000000001</v>
      </c>
      <c r="E82" s="228">
        <v>63.343958000000001</v>
      </c>
      <c r="F82" s="228">
        <v>1.809053</v>
      </c>
    </row>
    <row r="83" spans="2:7" x14ac:dyDescent="0.25">
      <c r="B83" s="3"/>
      <c r="C83" s="10"/>
      <c r="D83" s="10"/>
      <c r="E83" s="10"/>
      <c r="F83" s="10"/>
    </row>
    <row r="84" spans="2:7" ht="21" x14ac:dyDescent="0.35">
      <c r="B84" s="178" t="s">
        <v>527</v>
      </c>
    </row>
    <row r="85" spans="2:7" x14ac:dyDescent="0.25">
      <c r="C85" s="2" t="s">
        <v>3</v>
      </c>
      <c r="D85" s="2"/>
      <c r="E85" s="2"/>
      <c r="F85" s="2"/>
    </row>
    <row r="86" spans="2:7" x14ac:dyDescent="0.25">
      <c r="B86" s="182"/>
      <c r="C86" s="144" t="s">
        <v>196</v>
      </c>
      <c r="D86" s="144" t="s">
        <v>197</v>
      </c>
      <c r="E86" s="144" t="s">
        <v>198</v>
      </c>
      <c r="F86" s="144" t="s">
        <v>359</v>
      </c>
      <c r="G86" s="144" t="s">
        <v>360</v>
      </c>
    </row>
    <row r="87" spans="2:7" x14ac:dyDescent="0.25">
      <c r="B87" s="141" t="s">
        <v>109</v>
      </c>
      <c r="C87" s="228">
        <v>-1.9171746411148938</v>
      </c>
      <c r="D87" s="228">
        <v>3.9142544184026962</v>
      </c>
      <c r="E87" s="228">
        <v>3.8640972702898013</v>
      </c>
      <c r="F87" s="228">
        <v>4.5312295956279725</v>
      </c>
      <c r="G87" s="228">
        <v>-0.96568292975501846</v>
      </c>
    </row>
    <row r="89" spans="2:7" ht="21" x14ac:dyDescent="0.35">
      <c r="B89" s="178" t="s">
        <v>528</v>
      </c>
    </row>
    <row r="90" spans="2:7" x14ac:dyDescent="0.25">
      <c r="B90" t="s">
        <v>529</v>
      </c>
    </row>
    <row r="91" spans="2:7" x14ac:dyDescent="0.25">
      <c r="B91" s="5"/>
      <c r="C91" s="6" t="s">
        <v>530</v>
      </c>
      <c r="D91" s="6" t="s">
        <v>531</v>
      </c>
      <c r="E91" s="6" t="s">
        <v>532</v>
      </c>
    </row>
    <row r="92" spans="2:7" x14ac:dyDescent="0.25">
      <c r="B92" s="1" t="s">
        <v>107</v>
      </c>
      <c r="C92" s="229">
        <v>89.107589779047146</v>
      </c>
      <c r="D92" s="229">
        <v>6.6377427525648516</v>
      </c>
      <c r="E92" s="229">
        <v>4.2546674683880159</v>
      </c>
    </row>
    <row r="93" spans="2:7" x14ac:dyDescent="0.25">
      <c r="B93" s="1" t="s">
        <v>108</v>
      </c>
      <c r="C93" s="229">
        <v>86.04595850305202</v>
      </c>
      <c r="D93" s="229">
        <v>10.192334565165833</v>
      </c>
      <c r="E93" s="229">
        <v>3.761706931782153</v>
      </c>
    </row>
    <row r="94" spans="2:7" x14ac:dyDescent="0.25">
      <c r="B94" s="6" t="s">
        <v>109</v>
      </c>
      <c r="C94" s="230">
        <v>88.689556150701179</v>
      </c>
      <c r="D94" s="230">
        <v>7.6433556165729888</v>
      </c>
      <c r="E94" s="230">
        <v>3.6670882327258387</v>
      </c>
    </row>
    <row r="96" spans="2:7" ht="21" x14ac:dyDescent="0.35">
      <c r="B96" s="178" t="s">
        <v>533</v>
      </c>
    </row>
    <row r="97" spans="2:8" x14ac:dyDescent="0.25">
      <c r="B97" t="s">
        <v>529</v>
      </c>
    </row>
    <row r="98" spans="2:8" x14ac:dyDescent="0.25">
      <c r="B98" s="5"/>
      <c r="C98" s="6" t="s">
        <v>530</v>
      </c>
      <c r="D98" s="6" t="s">
        <v>531</v>
      </c>
      <c r="E98" s="6" t="s">
        <v>532</v>
      </c>
    </row>
    <row r="99" spans="2:8" x14ac:dyDescent="0.25">
      <c r="B99" s="1" t="s">
        <v>107</v>
      </c>
      <c r="C99" s="229">
        <v>74.308253093448045</v>
      </c>
      <c r="D99" s="229">
        <v>11.213761311214448</v>
      </c>
      <c r="E99" s="229">
        <v>14.477985595337529</v>
      </c>
    </row>
    <row r="100" spans="2:8" x14ac:dyDescent="0.25">
      <c r="B100" s="1" t="s">
        <v>108</v>
      </c>
      <c r="C100" s="229">
        <v>45.393438672828367</v>
      </c>
      <c r="D100" s="229">
        <v>39.325628312231515</v>
      </c>
      <c r="E100" s="229">
        <v>15.280933014940135</v>
      </c>
    </row>
    <row r="101" spans="2:8" x14ac:dyDescent="0.25">
      <c r="B101" s="6" t="s">
        <v>109</v>
      </c>
      <c r="C101" s="230">
        <v>67.997548713964676</v>
      </c>
      <c r="D101" s="230">
        <v>16.752054036557702</v>
      </c>
      <c r="E101" s="230">
        <v>15.250397249477613</v>
      </c>
    </row>
    <row r="102" spans="2:8" x14ac:dyDescent="0.25">
      <c r="B102" s="8"/>
      <c r="C102" s="244"/>
      <c r="D102" s="244"/>
      <c r="E102" s="244"/>
    </row>
    <row r="103" spans="2:8" ht="21" x14ac:dyDescent="0.35">
      <c r="B103" s="178" t="s">
        <v>542</v>
      </c>
    </row>
    <row r="104" spans="2:8" x14ac:dyDescent="0.25">
      <c r="B104" s="6"/>
      <c r="C104" s="6" t="s">
        <v>538</v>
      </c>
      <c r="D104" s="6" t="s">
        <v>196</v>
      </c>
      <c r="E104" s="6" t="s">
        <v>197</v>
      </c>
      <c r="F104" s="6" t="s">
        <v>198</v>
      </c>
      <c r="G104" s="6" t="s">
        <v>359</v>
      </c>
    </row>
    <row r="105" spans="2:8" x14ac:dyDescent="0.25">
      <c r="B105" s="8" t="s">
        <v>108</v>
      </c>
      <c r="C105" s="244">
        <v>0.3033581250517316</v>
      </c>
      <c r="D105" s="244">
        <v>0.29174985440123824</v>
      </c>
      <c r="E105" s="244">
        <v>0.25856867180614601</v>
      </c>
      <c r="F105" s="244">
        <v>0.64506808918683911</v>
      </c>
      <c r="G105" s="244">
        <v>8.563500789038718E-3</v>
      </c>
    </row>
    <row r="106" spans="2:8" x14ac:dyDescent="0.25">
      <c r="B106" s="6" t="s">
        <v>109</v>
      </c>
      <c r="C106" s="230">
        <v>-5.5628397060436129E-4</v>
      </c>
      <c r="D106" s="230">
        <v>4.045771161295628E-3</v>
      </c>
      <c r="E106" s="230">
        <v>-5.2167691657303575E-2</v>
      </c>
      <c r="F106" s="230">
        <v>5.2446769963711705E-2</v>
      </c>
      <c r="G106" s="230">
        <v>-0.22114105415927365</v>
      </c>
    </row>
    <row r="108" spans="2:8" ht="21" x14ac:dyDescent="0.35">
      <c r="B108" s="178" t="s">
        <v>541</v>
      </c>
    </row>
    <row r="109" spans="2:8" x14ac:dyDescent="0.25">
      <c r="B109" s="6"/>
      <c r="C109" s="6" t="s">
        <v>362</v>
      </c>
      <c r="D109" s="6" t="s">
        <v>363</v>
      </c>
      <c r="E109" s="6" t="s">
        <v>364</v>
      </c>
      <c r="F109" s="6" t="s">
        <v>539</v>
      </c>
      <c r="G109" s="6" t="s">
        <v>365</v>
      </c>
      <c r="H109" s="6" t="s">
        <v>540</v>
      </c>
    </row>
    <row r="110" spans="2:8" x14ac:dyDescent="0.25">
      <c r="B110" s="8" t="s">
        <v>108</v>
      </c>
      <c r="C110" s="244">
        <v>0.72132699999999994</v>
      </c>
      <c r="D110" s="244">
        <v>0.75003199999999992</v>
      </c>
      <c r="E110" s="244">
        <v>0.74389299999999992</v>
      </c>
      <c r="F110" s="244">
        <v>0.577318</v>
      </c>
      <c r="G110" s="244">
        <v>-0.34499599999999997</v>
      </c>
      <c r="H110" s="244">
        <v>7.3333999999999996E-2</v>
      </c>
    </row>
    <row r="111" spans="2:8" x14ac:dyDescent="0.25">
      <c r="B111" s="6" t="s">
        <v>109</v>
      </c>
      <c r="C111" s="230">
        <v>-0.55022399999999994</v>
      </c>
      <c r="D111" s="230">
        <v>-8.6054999999999993E-2</v>
      </c>
      <c r="E111" s="230">
        <v>-7.8857999999999998E-2</v>
      </c>
      <c r="F111" s="230">
        <v>-6.1414999999999997E-2</v>
      </c>
      <c r="G111" s="230">
        <v>-6.0735999999999998E-2</v>
      </c>
      <c r="H111" s="230">
        <v>-3.3835999999999998E-2</v>
      </c>
    </row>
    <row r="112" spans="2:8" x14ac:dyDescent="0.25">
      <c r="B112" s="8"/>
      <c r="C112" s="244"/>
      <c r="D112" s="244"/>
    </row>
    <row r="113" spans="2:8" ht="21" x14ac:dyDescent="0.35">
      <c r="B113" s="178" t="s">
        <v>543</v>
      </c>
      <c r="C113" s="244"/>
      <c r="D113" s="244"/>
      <c r="E113" s="244"/>
    </row>
    <row r="114" spans="2:8" x14ac:dyDescent="0.25">
      <c r="B114" s="6"/>
      <c r="C114" s="246" t="s">
        <v>367</v>
      </c>
      <c r="D114" s="246" t="s">
        <v>365</v>
      </c>
      <c r="E114" s="246" t="s">
        <v>366</v>
      </c>
      <c r="F114" s="6" t="s">
        <v>539</v>
      </c>
      <c r="G114" s="6" t="s">
        <v>364</v>
      </c>
      <c r="H114" s="6" t="s">
        <v>361</v>
      </c>
    </row>
    <row r="115" spans="2:8" x14ac:dyDescent="0.25">
      <c r="B115" s="8" t="s">
        <v>105</v>
      </c>
      <c r="C115" s="244">
        <v>5.7621258766488319</v>
      </c>
      <c r="D115" s="244">
        <v>26.336379491269007</v>
      </c>
      <c r="E115" s="244">
        <v>10.572049772259854</v>
      </c>
      <c r="F115" s="229">
        <v>6.5863963927928051</v>
      </c>
      <c r="G115" s="229">
        <v>5.1580916654793505</v>
      </c>
      <c r="H115" s="229">
        <v>8.7963747553038694</v>
      </c>
    </row>
    <row r="116" spans="2:8" x14ac:dyDescent="0.25">
      <c r="B116" s="8" t="s">
        <v>106</v>
      </c>
      <c r="C116" s="244">
        <v>5.420021431145928</v>
      </c>
      <c r="D116" s="244">
        <v>25.781253778861885</v>
      </c>
      <c r="E116" s="244">
        <v>7.5595161086858864</v>
      </c>
      <c r="F116" s="229">
        <v>4.7559343782829284</v>
      </c>
      <c r="G116" s="229">
        <v>5.7978221283416209</v>
      </c>
      <c r="H116" s="229">
        <v>14.06911359730603</v>
      </c>
    </row>
    <row r="117" spans="2:8" x14ac:dyDescent="0.25">
      <c r="B117" s="8" t="s">
        <v>107</v>
      </c>
      <c r="C117" s="244">
        <v>4.2371930479006306</v>
      </c>
      <c r="D117" s="244">
        <v>23.345704953096217</v>
      </c>
      <c r="E117" s="244">
        <v>6.0781921203652711</v>
      </c>
      <c r="F117" s="229">
        <v>3.3466673786883763</v>
      </c>
      <c r="G117" s="229">
        <v>4.8269524867578157</v>
      </c>
      <c r="H117" s="229">
        <v>13.296296852568098</v>
      </c>
    </row>
    <row r="118" spans="2:8" x14ac:dyDescent="0.25">
      <c r="B118" s="8" t="s">
        <v>108</v>
      </c>
      <c r="C118" s="244">
        <v>4.1626064372187184</v>
      </c>
      <c r="D118" s="244">
        <v>20.221802290909839</v>
      </c>
      <c r="E118" s="244">
        <v>6.9028649104668629</v>
      </c>
      <c r="F118" s="229">
        <v>3.1273576379011319</v>
      </c>
      <c r="G118" s="229">
        <v>7.1809289660496889</v>
      </c>
      <c r="H118" s="229">
        <v>17.712588874275422</v>
      </c>
    </row>
    <row r="119" spans="2:8" x14ac:dyDescent="0.25">
      <c r="B119" s="6" t="s">
        <v>109</v>
      </c>
      <c r="C119" s="230">
        <v>4.1757951141627414</v>
      </c>
      <c r="D119" s="230">
        <v>15.928780269542612</v>
      </c>
      <c r="E119" s="230">
        <v>9.3678841817520375</v>
      </c>
      <c r="F119" s="230">
        <v>2.5051366385081399</v>
      </c>
      <c r="G119" s="230">
        <v>7.02723956864698</v>
      </c>
      <c r="H119" s="230">
        <v>17.630567686806579</v>
      </c>
    </row>
    <row r="120" spans="2:8" x14ac:dyDescent="0.25">
      <c r="B120" s="8"/>
      <c r="C120" s="244"/>
      <c r="D120" s="244"/>
      <c r="E120" s="244"/>
    </row>
    <row r="121" spans="2:8" ht="21" x14ac:dyDescent="0.35">
      <c r="B121" s="178" t="s">
        <v>545</v>
      </c>
      <c r="C121" s="244"/>
      <c r="D121" s="244"/>
      <c r="E121" s="244"/>
    </row>
    <row r="122" spans="2:8" x14ac:dyDescent="0.25">
      <c r="B122" s="35" t="s">
        <v>546</v>
      </c>
    </row>
    <row r="123" spans="2:8" x14ac:dyDescent="0.25">
      <c r="B123" s="6"/>
      <c r="C123" s="246" t="s">
        <v>196</v>
      </c>
      <c r="D123" s="246" t="s">
        <v>197</v>
      </c>
      <c r="E123" s="246" t="s">
        <v>198</v>
      </c>
      <c r="F123" s="6" t="s">
        <v>544</v>
      </c>
    </row>
    <row r="124" spans="2:8" x14ac:dyDescent="0.25">
      <c r="B124" s="8" t="s">
        <v>105</v>
      </c>
      <c r="C124" s="244">
        <v>18.362795999999999</v>
      </c>
      <c r="D124" s="244">
        <v>10.019199</v>
      </c>
      <c r="E124" s="244">
        <v>2.248577</v>
      </c>
      <c r="F124" s="229">
        <v>2.5406389508841785</v>
      </c>
    </row>
    <row r="125" spans="2:8" x14ac:dyDescent="0.25">
      <c r="B125" s="8" t="s">
        <v>106</v>
      </c>
      <c r="C125" s="244">
        <v>22.545439999999999</v>
      </c>
      <c r="D125" s="244">
        <v>9.7563259999999996</v>
      </c>
      <c r="E125" s="244">
        <v>1.364781</v>
      </c>
      <c r="F125" s="229">
        <v>2.5725208855084931</v>
      </c>
    </row>
    <row r="126" spans="2:8" x14ac:dyDescent="0.25">
      <c r="B126" s="8" t="s">
        <v>107</v>
      </c>
      <c r="C126" s="244">
        <v>15.654833999999999</v>
      </c>
      <c r="D126" s="244">
        <v>7.3111289999999993</v>
      </c>
      <c r="E126" s="244">
        <v>0.85176299999999994</v>
      </c>
      <c r="F126" s="229">
        <v>1.7551465053440962</v>
      </c>
    </row>
    <row r="127" spans="2:8" x14ac:dyDescent="0.25">
      <c r="B127" s="8" t="s">
        <v>108</v>
      </c>
      <c r="C127" s="244">
        <v>25.743382</v>
      </c>
      <c r="D127" s="244">
        <v>4.0451689999999996</v>
      </c>
      <c r="E127" s="244">
        <v>1.0775949999999999</v>
      </c>
      <c r="F127" s="229">
        <v>2.3378017653547878</v>
      </c>
    </row>
    <row r="128" spans="2:8" x14ac:dyDescent="0.25">
      <c r="B128" s="6" t="s">
        <v>109</v>
      </c>
      <c r="C128" s="230">
        <v>22.934685999999999</v>
      </c>
      <c r="D128" s="230">
        <v>2.4518619999999998</v>
      </c>
      <c r="E128" s="230">
        <v>0.77313100000000001</v>
      </c>
      <c r="F128" s="230">
        <v>2.0004497381252602</v>
      </c>
    </row>
    <row r="129" spans="2:6" x14ac:dyDescent="0.25">
      <c r="B129" s="8"/>
      <c r="C129" s="244"/>
      <c r="D129" s="244"/>
      <c r="E129" s="244"/>
    </row>
    <row r="130" spans="2:6" x14ac:dyDescent="0.25">
      <c r="B130" s="8"/>
      <c r="C130" s="244"/>
      <c r="D130" s="244"/>
      <c r="E130" s="244"/>
    </row>
    <row r="131" spans="2:6" ht="21" x14ac:dyDescent="0.35">
      <c r="B131" s="178" t="s">
        <v>550</v>
      </c>
    </row>
    <row r="132" spans="2:6" x14ac:dyDescent="0.25">
      <c r="B132" s="35" t="s">
        <v>68</v>
      </c>
    </row>
    <row r="133" spans="2:6" x14ac:dyDescent="0.25">
      <c r="B133" s="5"/>
      <c r="C133" s="6" t="s">
        <v>368</v>
      </c>
      <c r="D133" s="6" t="s">
        <v>369</v>
      </c>
      <c r="E133" s="6" t="s">
        <v>370</v>
      </c>
      <c r="F133" s="6" t="s">
        <v>371</v>
      </c>
    </row>
    <row r="134" spans="2:6" x14ac:dyDescent="0.25">
      <c r="B134" s="1" t="s">
        <v>196</v>
      </c>
      <c r="C134" s="180">
        <v>3.0444756548950602</v>
      </c>
      <c r="D134" s="180">
        <v>0.61479915860453005</v>
      </c>
      <c r="E134" s="180">
        <v>8.5668444830781993</v>
      </c>
      <c r="F134" s="180">
        <v>87.773880703422208</v>
      </c>
    </row>
    <row r="135" spans="2:6" x14ac:dyDescent="0.25">
      <c r="B135" s="1" t="s">
        <v>197</v>
      </c>
      <c r="C135" s="180">
        <v>5.2966434627934298</v>
      </c>
      <c r="D135" s="180">
        <v>3.02495637560023</v>
      </c>
      <c r="E135" s="180">
        <v>30.5350899862867</v>
      </c>
      <c r="F135" s="180">
        <v>61.143310175319598</v>
      </c>
    </row>
    <row r="136" spans="2:6" x14ac:dyDescent="0.25">
      <c r="B136" s="1" t="s">
        <v>198</v>
      </c>
      <c r="C136" s="180">
        <v>6.3641051440435001</v>
      </c>
      <c r="D136" s="180">
        <v>7.5124905265703701</v>
      </c>
      <c r="E136" s="180">
        <v>41.151972704379801</v>
      </c>
      <c r="F136" s="180">
        <v>44.971431625006296</v>
      </c>
    </row>
    <row r="137" spans="2:6" x14ac:dyDescent="0.25">
      <c r="B137" s="6" t="s">
        <v>359</v>
      </c>
      <c r="C137" s="181">
        <v>5.0059565807535602</v>
      </c>
      <c r="D137" s="181">
        <v>4.4377218345961298</v>
      </c>
      <c r="E137" s="181">
        <v>37.899256157567301</v>
      </c>
      <c r="F137" s="181">
        <v>52.657065427083005</v>
      </c>
    </row>
  </sheetData>
  <pageMargins left="0.7" right="0.7" top="0.75" bottom="0.75" header="0.3" footer="0.3"/>
  <pageSetup paperSize="9" scale="3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2:J55"/>
  <sheetViews>
    <sheetView showGridLines="0" topLeftCell="A25" workbookViewId="0">
      <selection activeCell="P28" sqref="P28"/>
    </sheetView>
  </sheetViews>
  <sheetFormatPr defaultRowHeight="15" x14ac:dyDescent="0.25"/>
  <cols>
    <col min="2" max="2" width="48.5703125" bestFit="1" customWidth="1"/>
    <col min="8" max="9" width="11.42578125" bestFit="1" customWidth="1"/>
  </cols>
  <sheetData>
    <row r="2" spans="1:10" ht="24" thickBot="1" x14ac:dyDescent="0.4">
      <c r="A2" s="231"/>
      <c r="B2" s="14" t="s">
        <v>4</v>
      </c>
      <c r="C2" s="15"/>
      <c r="D2" s="15"/>
      <c r="E2" s="15"/>
      <c r="F2" s="15"/>
      <c r="G2" s="15"/>
      <c r="H2" s="15"/>
      <c r="I2" s="15"/>
      <c r="J2" s="15"/>
    </row>
    <row r="3" spans="1:10" x14ac:dyDescent="0.25">
      <c r="B3" s="252"/>
      <c r="C3" s="253" t="s">
        <v>104</v>
      </c>
      <c r="D3" s="253" t="s">
        <v>105</v>
      </c>
      <c r="E3" s="253" t="s">
        <v>106</v>
      </c>
      <c r="F3" s="253" t="s">
        <v>107</v>
      </c>
      <c r="G3" s="253" t="s">
        <v>108</v>
      </c>
      <c r="H3" s="253" t="s">
        <v>109</v>
      </c>
      <c r="I3" s="253" t="s">
        <v>54</v>
      </c>
      <c r="J3" s="253" t="s">
        <v>55</v>
      </c>
    </row>
    <row r="4" spans="1:10" x14ac:dyDescent="0.25">
      <c r="B4" s="254" t="s">
        <v>11</v>
      </c>
      <c r="C4" s="255" t="s">
        <v>53</v>
      </c>
      <c r="D4" s="256"/>
      <c r="E4" s="256"/>
      <c r="F4" s="256"/>
      <c r="G4" s="256"/>
      <c r="H4" s="256"/>
      <c r="I4" s="255" t="s">
        <v>3</v>
      </c>
      <c r="J4" s="256"/>
    </row>
    <row r="5" spans="1:10" x14ac:dyDescent="0.25">
      <c r="B5" s="252" t="s">
        <v>12</v>
      </c>
      <c r="C5" s="257">
        <v>27732.692999999999</v>
      </c>
      <c r="D5" s="257">
        <v>22708.798999999999</v>
      </c>
      <c r="E5" s="257">
        <v>23343.897000000001</v>
      </c>
      <c r="F5" s="257">
        <v>24643.661</v>
      </c>
      <c r="G5" s="257">
        <v>22879.304</v>
      </c>
      <c r="H5" s="257">
        <v>20772.705000000002</v>
      </c>
      <c r="I5" s="258">
        <v>-9.2074435481079302</v>
      </c>
      <c r="J5" s="258">
        <v>-25.096690032951351</v>
      </c>
    </row>
    <row r="6" spans="1:10" x14ac:dyDescent="0.25">
      <c r="B6" s="256" t="s">
        <v>13</v>
      </c>
      <c r="C6" s="259">
        <v>6494.2780000000002</v>
      </c>
      <c r="D6" s="259">
        <v>6216.3180000000002</v>
      </c>
      <c r="E6" s="259">
        <v>6923.3059999999996</v>
      </c>
      <c r="F6" s="259">
        <v>9398.8340000000007</v>
      </c>
      <c r="G6" s="259">
        <v>6898.982</v>
      </c>
      <c r="H6" s="259">
        <v>4873.2460000000001</v>
      </c>
      <c r="I6" s="260">
        <v>-29.362824834156687</v>
      </c>
      <c r="J6" s="260">
        <v>-24.960927142324362</v>
      </c>
    </row>
    <row r="7" spans="1:10" x14ac:dyDescent="0.25">
      <c r="B7" s="261" t="s">
        <v>6</v>
      </c>
      <c r="C7" s="262">
        <v>21238.412</v>
      </c>
      <c r="D7" s="262">
        <v>16492.478999999999</v>
      </c>
      <c r="E7" s="262">
        <v>16420.596000000001</v>
      </c>
      <c r="F7" s="262">
        <v>15244.825000000001</v>
      </c>
      <c r="G7" s="262">
        <v>15980.32</v>
      </c>
      <c r="H7" s="262">
        <v>15899.457</v>
      </c>
      <c r="I7" s="263">
        <v>-0.50601614986433008</v>
      </c>
      <c r="J7" s="263">
        <v>-25.138202423043676</v>
      </c>
    </row>
    <row r="8" spans="1:10" x14ac:dyDescent="0.25">
      <c r="B8" s="264" t="s">
        <v>372</v>
      </c>
      <c r="C8" s="257">
        <v>796.73299999999995</v>
      </c>
      <c r="D8" s="257">
        <v>474.08499999999998</v>
      </c>
      <c r="E8" s="257">
        <v>472.29300000000001</v>
      </c>
      <c r="F8" s="257">
        <v>919.24199999999996</v>
      </c>
      <c r="G8" s="257">
        <v>481.173</v>
      </c>
      <c r="H8" s="257">
        <v>695.125</v>
      </c>
      <c r="I8" s="258">
        <v>44.46467278920472</v>
      </c>
      <c r="J8" s="258">
        <v>-12.753080392051031</v>
      </c>
    </row>
    <row r="9" spans="1:10" x14ac:dyDescent="0.25">
      <c r="B9" s="264" t="s">
        <v>14</v>
      </c>
      <c r="C9" s="257">
        <v>14857.679</v>
      </c>
      <c r="D9" s="257">
        <v>13456.621999999999</v>
      </c>
      <c r="E9" s="257">
        <v>14355.6</v>
      </c>
      <c r="F9" s="257">
        <v>14526.484</v>
      </c>
      <c r="G9" s="257">
        <v>15231.971</v>
      </c>
      <c r="H9" s="257">
        <v>17047.010999999999</v>
      </c>
      <c r="I9" s="258">
        <v>11.915989073246003</v>
      </c>
      <c r="J9" s="258">
        <v>14.735356713521664</v>
      </c>
    </row>
    <row r="10" spans="1:10" x14ac:dyDescent="0.25">
      <c r="B10" s="256" t="s">
        <v>15</v>
      </c>
      <c r="C10" s="259">
        <v>2969.643</v>
      </c>
      <c r="D10" s="259">
        <v>2738.4670000000001</v>
      </c>
      <c r="E10" s="259">
        <v>2880.3670000000002</v>
      </c>
      <c r="F10" s="259">
        <v>2663.422</v>
      </c>
      <c r="G10" s="259">
        <v>2862.2429999999999</v>
      </c>
      <c r="H10" s="259">
        <v>3102.5129999999999</v>
      </c>
      <c r="I10" s="260">
        <v>8.3944654594316326</v>
      </c>
      <c r="J10" s="260">
        <v>4.47427519065422</v>
      </c>
    </row>
    <row r="11" spans="1:10" x14ac:dyDescent="0.25">
      <c r="B11" s="265" t="s">
        <v>16</v>
      </c>
      <c r="C11" s="262">
        <v>33923.182999999997</v>
      </c>
      <c r="D11" s="262">
        <v>27684.722000000002</v>
      </c>
      <c r="E11" s="262">
        <v>28368.115000000002</v>
      </c>
      <c r="F11" s="262">
        <v>28027.125</v>
      </c>
      <c r="G11" s="262">
        <v>28831.22</v>
      </c>
      <c r="H11" s="262">
        <v>30539.077000000001</v>
      </c>
      <c r="I11" s="263">
        <v>5.9236376400304991</v>
      </c>
      <c r="J11" s="263">
        <v>-9.9757914815953299</v>
      </c>
    </row>
    <row r="12" spans="1:10" x14ac:dyDescent="0.25">
      <c r="B12" s="264" t="s">
        <v>17</v>
      </c>
      <c r="C12" s="257">
        <v>22800.094000000001</v>
      </c>
      <c r="D12" s="257">
        <v>18848.313999999998</v>
      </c>
      <c r="E12" s="257">
        <v>20545.069</v>
      </c>
      <c r="F12" s="257">
        <v>21355.294000000002</v>
      </c>
      <c r="G12" s="257">
        <v>22805.287</v>
      </c>
      <c r="H12" s="257">
        <v>23179.351999999999</v>
      </c>
      <c r="I12" s="258">
        <v>1.6402556126568379</v>
      </c>
      <c r="J12" s="258">
        <v>1.6634054228021888</v>
      </c>
    </row>
    <row r="13" spans="1:10" x14ac:dyDescent="0.25">
      <c r="B13" s="264" t="s">
        <v>18</v>
      </c>
      <c r="C13" s="257">
        <v>2111.998</v>
      </c>
      <c r="D13" s="257">
        <v>1199.751</v>
      </c>
      <c r="E13" s="257">
        <v>1849.539</v>
      </c>
      <c r="F13" s="257">
        <v>1057.271</v>
      </c>
      <c r="G13" s="257">
        <v>1198.681</v>
      </c>
      <c r="H13" s="257">
        <v>1954.3330000000001</v>
      </c>
      <c r="I13" s="258">
        <v>63.040291787389634</v>
      </c>
      <c r="J13" s="258">
        <v>-7.4652059329601617</v>
      </c>
    </row>
    <row r="14" spans="1:10" x14ac:dyDescent="0.25">
      <c r="B14" s="264" t="s">
        <v>19</v>
      </c>
      <c r="C14" s="257">
        <v>19.367000000000001</v>
      </c>
      <c r="D14" s="257">
        <v>130.167</v>
      </c>
      <c r="E14" s="257">
        <v>82.004000000000005</v>
      </c>
      <c r="F14" s="257">
        <v>81.465000000000003</v>
      </c>
      <c r="G14" s="257">
        <v>200.559</v>
      </c>
      <c r="H14" s="257">
        <v>98.165999999999997</v>
      </c>
      <c r="I14" s="258">
        <v>-51.053804616098006</v>
      </c>
      <c r="J14" s="258">
        <v>406.8725151030103</v>
      </c>
    </row>
    <row r="15" spans="1:10" x14ac:dyDescent="0.25">
      <c r="B15" s="256" t="s">
        <v>20</v>
      </c>
      <c r="C15" s="259">
        <v>1483.9760000000001</v>
      </c>
      <c r="D15" s="259">
        <v>1445.6010000000001</v>
      </c>
      <c r="E15" s="259">
        <v>1506.856</v>
      </c>
      <c r="F15" s="259">
        <v>2154.5659999999998</v>
      </c>
      <c r="G15" s="259">
        <v>2174.8879999999999</v>
      </c>
      <c r="H15" s="259">
        <v>2086.991</v>
      </c>
      <c r="I15" s="260">
        <v>-4.0414494907323961</v>
      </c>
      <c r="J15" s="260">
        <v>40.635091133549331</v>
      </c>
    </row>
    <row r="16" spans="1:10" x14ac:dyDescent="0.25">
      <c r="B16" s="261" t="s">
        <v>9</v>
      </c>
      <c r="C16" s="262">
        <v>11731.744000000001</v>
      </c>
      <c r="D16" s="262">
        <v>8460.3909999999996</v>
      </c>
      <c r="E16" s="262">
        <v>8083.7250000000004</v>
      </c>
      <c r="F16" s="262">
        <v>5493.0709999999999</v>
      </c>
      <c r="G16" s="262">
        <v>4849.1670000000004</v>
      </c>
      <c r="H16" s="262">
        <v>7128.9009999999998</v>
      </c>
      <c r="I16" s="263">
        <v>47.012899328895031</v>
      </c>
      <c r="J16" s="263">
        <v>-39.234090004009637</v>
      </c>
    </row>
    <row r="17" spans="2:10" x14ac:dyDescent="0.25">
      <c r="B17" s="264" t="s">
        <v>0</v>
      </c>
      <c r="C17" s="257">
        <v>715.87300000000005</v>
      </c>
      <c r="D17" s="257">
        <v>8231.4230000000007</v>
      </c>
      <c r="E17" s="257">
        <v>4335.3230000000003</v>
      </c>
      <c r="F17" s="257">
        <v>2917.538</v>
      </c>
      <c r="G17" s="257">
        <v>1563.107</v>
      </c>
      <c r="H17" s="257">
        <v>4250.8419999999996</v>
      </c>
      <c r="I17" s="258">
        <v>171.94824154712376</v>
      </c>
      <c r="J17" s="258">
        <v>493.79834132590543</v>
      </c>
    </row>
    <row r="18" spans="2:10" x14ac:dyDescent="0.25">
      <c r="B18" s="264" t="s">
        <v>21</v>
      </c>
      <c r="C18" s="257">
        <v>1689.623</v>
      </c>
      <c r="D18" s="257">
        <v>-335.57100000000003</v>
      </c>
      <c r="E18" s="257">
        <v>-458.30700000000002</v>
      </c>
      <c r="F18" s="257">
        <v>896.55600000000004</v>
      </c>
      <c r="G18" s="257">
        <v>6768.0110000000004</v>
      </c>
      <c r="H18" s="257">
        <v>-187.28899999999999</v>
      </c>
      <c r="I18" s="266" t="s">
        <v>547</v>
      </c>
      <c r="J18" s="258" t="s">
        <v>547</v>
      </c>
    </row>
    <row r="19" spans="2:10" x14ac:dyDescent="0.25">
      <c r="B19" s="256" t="s">
        <v>22</v>
      </c>
      <c r="C19" s="259">
        <v>6340.2160000000003</v>
      </c>
      <c r="D19" s="259">
        <v>5259.0050000000001</v>
      </c>
      <c r="E19" s="259">
        <v>4672.9669999999996</v>
      </c>
      <c r="F19" s="259">
        <v>6140.5069999999996</v>
      </c>
      <c r="G19" s="259">
        <v>4088.9720000000002</v>
      </c>
      <c r="H19" s="259">
        <v>5217.634</v>
      </c>
      <c r="I19" s="260">
        <v>27.602585686573544</v>
      </c>
      <c r="J19" s="260">
        <v>-17.705737470142978</v>
      </c>
    </row>
    <row r="20" spans="2:10" x14ac:dyDescent="0.25">
      <c r="B20" s="253" t="s">
        <v>23</v>
      </c>
      <c r="C20" s="262">
        <v>17098.841</v>
      </c>
      <c r="D20" s="262">
        <v>22286.493999999999</v>
      </c>
      <c r="E20" s="262">
        <v>17550.706999999999</v>
      </c>
      <c r="F20" s="262">
        <v>13654.556</v>
      </c>
      <c r="G20" s="262">
        <v>3706.5839999999998</v>
      </c>
      <c r="H20" s="262">
        <v>16784.613000000001</v>
      </c>
      <c r="I20" s="263">
        <v>352.83239230515215</v>
      </c>
      <c r="J20" s="263">
        <v>-1.8377151995272567</v>
      </c>
    </row>
    <row r="21" spans="2:10" x14ac:dyDescent="0.25">
      <c r="B21" s="256" t="s">
        <v>24</v>
      </c>
      <c r="C21" s="259">
        <v>2301.181</v>
      </c>
      <c r="D21" s="259">
        <v>3711.136</v>
      </c>
      <c r="E21" s="259">
        <v>2445.8119999999999</v>
      </c>
      <c r="F21" s="259">
        <v>1632.386</v>
      </c>
      <c r="G21" s="259">
        <v>-99.91</v>
      </c>
      <c r="H21" s="259">
        <v>2388.1759999999999</v>
      </c>
      <c r="I21" s="260" t="s">
        <v>547</v>
      </c>
      <c r="J21" s="260">
        <v>3.7804501253921208</v>
      </c>
    </row>
    <row r="22" spans="2:10" x14ac:dyDescent="0.25">
      <c r="B22" s="267" t="s">
        <v>548</v>
      </c>
      <c r="C22" s="268">
        <v>14797.664000000001</v>
      </c>
      <c r="D22" s="268">
        <v>18575.356</v>
      </c>
      <c r="E22" s="268">
        <v>15104.898999999999</v>
      </c>
      <c r="F22" s="268">
        <v>12022.173000000001</v>
      </c>
      <c r="G22" s="268">
        <v>3806.4949999999999</v>
      </c>
      <c r="H22" s="268">
        <v>14396.438</v>
      </c>
      <c r="I22" s="269">
        <v>278.20719585865737</v>
      </c>
      <c r="J22" s="269">
        <v>-2.7114144502808024</v>
      </c>
    </row>
    <row r="24" spans="2:10" x14ac:dyDescent="0.25">
      <c r="B24" s="232"/>
      <c r="C24" s="233"/>
      <c r="D24" s="233"/>
      <c r="E24" s="233"/>
      <c r="F24" s="233"/>
      <c r="G24" s="233"/>
      <c r="H24" s="234"/>
      <c r="I24" s="234" t="s">
        <v>56</v>
      </c>
    </row>
    <row r="25" spans="2:10" ht="15.75" thickBot="1" x14ac:dyDescent="0.3">
      <c r="B25" s="235"/>
      <c r="C25" s="236"/>
      <c r="D25" s="236"/>
      <c r="E25" s="236"/>
      <c r="F25" s="236"/>
      <c r="G25" s="236"/>
      <c r="H25" s="237"/>
      <c r="I25" s="237"/>
      <c r="J25" s="237"/>
    </row>
    <row r="26" spans="2:10" x14ac:dyDescent="0.25">
      <c r="B26" s="252"/>
      <c r="C26" s="253" t="s">
        <v>104</v>
      </c>
      <c r="D26" s="253" t="s">
        <v>105</v>
      </c>
      <c r="E26" s="253" t="s">
        <v>106</v>
      </c>
      <c r="F26" s="253" t="s">
        <v>107</v>
      </c>
      <c r="G26" s="253" t="s">
        <v>108</v>
      </c>
      <c r="H26" s="253" t="s">
        <v>109</v>
      </c>
      <c r="I26" s="253" t="s">
        <v>54</v>
      </c>
      <c r="J26" s="253" t="s">
        <v>55</v>
      </c>
    </row>
    <row r="27" spans="2:10" x14ac:dyDescent="0.25">
      <c r="B27" s="254" t="s">
        <v>25</v>
      </c>
      <c r="C27" s="255" t="s">
        <v>53</v>
      </c>
      <c r="D27" s="256"/>
      <c r="E27" s="256"/>
      <c r="F27" s="256"/>
      <c r="G27" s="256"/>
      <c r="H27" s="256"/>
      <c r="I27" s="255" t="s">
        <v>3</v>
      </c>
      <c r="J27" s="256"/>
    </row>
    <row r="28" spans="2:10" x14ac:dyDescent="0.25">
      <c r="B28" s="264" t="s">
        <v>26</v>
      </c>
      <c r="C28" s="257">
        <v>46007.324999999997</v>
      </c>
      <c r="D28" s="270">
        <v>70107.422999999995</v>
      </c>
      <c r="E28" s="270">
        <v>66282.885999999999</v>
      </c>
      <c r="F28" s="270">
        <v>151413.565</v>
      </c>
      <c r="G28" s="270">
        <v>227007.01</v>
      </c>
      <c r="H28" s="270">
        <v>403715.51799999998</v>
      </c>
      <c r="I28" s="271">
        <v>77.842753842711716</v>
      </c>
      <c r="J28" s="271">
        <v>777.50269766825181</v>
      </c>
    </row>
    <row r="29" spans="2:10" x14ac:dyDescent="0.25">
      <c r="B29" s="264" t="s">
        <v>27</v>
      </c>
      <c r="C29" s="270">
        <v>367221.701</v>
      </c>
      <c r="D29" s="270">
        <v>416550.717</v>
      </c>
      <c r="E29" s="270">
        <v>351555.80499999999</v>
      </c>
      <c r="F29" s="270">
        <v>223436.842</v>
      </c>
      <c r="G29" s="270">
        <v>207899.277</v>
      </c>
      <c r="H29" s="270">
        <v>154119.34</v>
      </c>
      <c r="I29" s="271">
        <v>-25.868265525521771</v>
      </c>
      <c r="J29" s="271">
        <v>-58.03098248815094</v>
      </c>
    </row>
    <row r="30" spans="2:10" x14ac:dyDescent="0.25">
      <c r="B30" s="264" t="s">
        <v>28</v>
      </c>
      <c r="C30" s="270">
        <v>1688449.301</v>
      </c>
      <c r="D30" s="270">
        <v>1475281.18</v>
      </c>
      <c r="E30" s="270">
        <v>1618389.7050000001</v>
      </c>
      <c r="F30" s="270">
        <v>1718321.8910000001</v>
      </c>
      <c r="G30" s="270">
        <v>1732774.04</v>
      </c>
      <c r="H30" s="270">
        <v>1632576.1780000001</v>
      </c>
      <c r="I30" s="271">
        <v>-5.782511723225026</v>
      </c>
      <c r="J30" s="271">
        <v>-3.3091383298810673</v>
      </c>
    </row>
    <row r="31" spans="2:10" x14ac:dyDescent="0.25">
      <c r="B31" s="264" t="s">
        <v>29</v>
      </c>
      <c r="C31" s="270">
        <v>1393809.733</v>
      </c>
      <c r="D31" s="270">
        <v>1213053.355</v>
      </c>
      <c r="E31" s="270">
        <v>1311273.8089999999</v>
      </c>
      <c r="F31" s="270">
        <v>1358896.8119999999</v>
      </c>
      <c r="G31" s="270">
        <v>1322267.8589999999</v>
      </c>
      <c r="H31" s="270">
        <v>1309498.9439999999</v>
      </c>
      <c r="I31" s="271">
        <v>-0.96568292975500736</v>
      </c>
      <c r="J31" s="271">
        <v>-6.048945347693313</v>
      </c>
    </row>
    <row r="32" spans="2:10" x14ac:dyDescent="0.25">
      <c r="B32" s="264" t="s">
        <v>30</v>
      </c>
      <c r="C32" s="270">
        <v>814042.05299999996</v>
      </c>
      <c r="D32" s="270">
        <v>683226.03</v>
      </c>
      <c r="E32" s="270">
        <v>706007.15599999996</v>
      </c>
      <c r="F32" s="270">
        <v>739257.17500000005</v>
      </c>
      <c r="G32" s="270">
        <v>795643.46</v>
      </c>
      <c r="H32" s="270">
        <v>880850.99300000002</v>
      </c>
      <c r="I32" s="271">
        <v>10.709260778691011</v>
      </c>
      <c r="J32" s="271">
        <v>8.2070624918931578</v>
      </c>
    </row>
    <row r="33" spans="2:10" x14ac:dyDescent="0.25">
      <c r="B33" s="264" t="s">
        <v>31</v>
      </c>
      <c r="C33" s="270">
        <v>30102.971000000001</v>
      </c>
      <c r="D33" s="270">
        <v>27235.114000000001</v>
      </c>
      <c r="E33" s="270">
        <v>29644.52</v>
      </c>
      <c r="F33" s="270">
        <v>26923.998</v>
      </c>
      <c r="G33" s="270">
        <v>25289.023000000001</v>
      </c>
      <c r="H33" s="270">
        <v>36338.159</v>
      </c>
      <c r="I33" s="271">
        <v>43.691430863106092</v>
      </c>
      <c r="J33" s="271">
        <v>20.712865849686391</v>
      </c>
    </row>
    <row r="34" spans="2:10" x14ac:dyDescent="0.25">
      <c r="B34" s="264" t="s">
        <v>32</v>
      </c>
      <c r="C34" s="270">
        <v>2989.5540000000001</v>
      </c>
      <c r="D34" s="270">
        <v>1760.3</v>
      </c>
      <c r="E34" s="270">
        <v>1831.7449999999999</v>
      </c>
      <c r="F34" s="270">
        <v>2699.8760000000002</v>
      </c>
      <c r="G34" s="270">
        <v>3404.3180000000002</v>
      </c>
      <c r="H34" s="270">
        <v>2725.41</v>
      </c>
      <c r="I34" s="271">
        <v>-19.942555307700406</v>
      </c>
      <c r="J34" s="271">
        <v>-8.8355654388581062</v>
      </c>
    </row>
    <row r="35" spans="2:10" x14ac:dyDescent="0.25">
      <c r="B35" s="264" t="s">
        <v>33</v>
      </c>
      <c r="C35" s="270">
        <v>152140.144</v>
      </c>
      <c r="D35" s="270">
        <v>122127.382</v>
      </c>
      <c r="E35" s="270">
        <v>113396.522</v>
      </c>
      <c r="F35" s="270">
        <v>115901.586</v>
      </c>
      <c r="G35" s="270">
        <v>122042.698</v>
      </c>
      <c r="H35" s="270">
        <v>129609.001</v>
      </c>
      <c r="I35" s="271">
        <v>6.1997179052859064</v>
      </c>
      <c r="J35" s="271">
        <v>-14.809466067023047</v>
      </c>
    </row>
    <row r="36" spans="2:10" x14ac:dyDescent="0.25">
      <c r="B36" s="264" t="s">
        <v>34</v>
      </c>
      <c r="C36" s="270">
        <v>127445.726</v>
      </c>
      <c r="D36" s="270">
        <v>113613.21</v>
      </c>
      <c r="E36" s="270">
        <v>121395.588</v>
      </c>
      <c r="F36" s="270">
        <v>127478.738</v>
      </c>
      <c r="G36" s="270">
        <v>131170.23999999999</v>
      </c>
      <c r="H36" s="270">
        <v>154409.94699999999</v>
      </c>
      <c r="I36" s="271">
        <v>17.717210092777137</v>
      </c>
      <c r="J36" s="271">
        <v>21.1574148826301</v>
      </c>
    </row>
    <row r="37" spans="2:10" x14ac:dyDescent="0.25">
      <c r="B37" s="55" t="s">
        <v>35</v>
      </c>
      <c r="C37" s="270">
        <v>11608.377</v>
      </c>
      <c r="D37" s="270">
        <v>10078.683999999999</v>
      </c>
      <c r="E37" s="270">
        <v>11196.744000000001</v>
      </c>
      <c r="F37" s="270">
        <v>11656.039000000001</v>
      </c>
      <c r="G37" s="270">
        <v>12265.695</v>
      </c>
      <c r="H37" s="270">
        <v>13446.596</v>
      </c>
      <c r="I37" s="271">
        <v>9.6276729528983029</v>
      </c>
      <c r="J37" s="271">
        <v>15.835279987891493</v>
      </c>
    </row>
    <row r="38" spans="2:10" x14ac:dyDescent="0.25">
      <c r="B38" s="264" t="s">
        <v>36</v>
      </c>
      <c r="C38" s="270">
        <v>7298.28</v>
      </c>
      <c r="D38" s="270">
        <v>6880.2139999999999</v>
      </c>
      <c r="E38" s="270">
        <v>6549.6570000000002</v>
      </c>
      <c r="F38" s="270">
        <v>7721.6790000000001</v>
      </c>
      <c r="G38" s="270">
        <v>12436.380999999999</v>
      </c>
      <c r="H38" s="270">
        <v>11668.89</v>
      </c>
      <c r="I38" s="271">
        <v>-6.1713371438202209</v>
      </c>
      <c r="J38" s="271">
        <v>59.885479866489092</v>
      </c>
    </row>
    <row r="39" spans="2:10" x14ac:dyDescent="0.25">
      <c r="B39" s="264" t="s">
        <v>37</v>
      </c>
      <c r="C39" s="270">
        <v>4645.9970000000003</v>
      </c>
      <c r="D39" s="270">
        <v>4372.5709999999999</v>
      </c>
      <c r="E39" s="270">
        <v>4670.1059999999998</v>
      </c>
      <c r="F39" s="270">
        <v>10569.948</v>
      </c>
      <c r="G39" s="270">
        <v>5435.8810000000003</v>
      </c>
      <c r="H39" s="270">
        <v>5396.0640000000003</v>
      </c>
      <c r="I39" s="271">
        <v>-0.7324847618996766</v>
      </c>
      <c r="J39" s="271">
        <v>16.14437116511267</v>
      </c>
    </row>
    <row r="40" spans="2:10" x14ac:dyDescent="0.25">
      <c r="B40" s="264" t="s">
        <v>38</v>
      </c>
      <c r="C40" s="270">
        <v>5087.1710000000003</v>
      </c>
      <c r="D40" s="270">
        <v>3083.3980000000001</v>
      </c>
      <c r="E40" s="270">
        <v>4836.5010000000002</v>
      </c>
      <c r="F40" s="270">
        <v>5537.7219999999998</v>
      </c>
      <c r="G40" s="270">
        <v>7258.6189999999997</v>
      </c>
      <c r="H40" s="270">
        <v>6670.951</v>
      </c>
      <c r="I40" s="271">
        <v>-8.0961406019519622</v>
      </c>
      <c r="J40" s="271">
        <v>31.132824117766035</v>
      </c>
    </row>
    <row r="41" spans="2:10" x14ac:dyDescent="0.25">
      <c r="B41" s="264" t="s">
        <v>39</v>
      </c>
      <c r="C41" s="270">
        <v>1396.1110000000001</v>
      </c>
      <c r="D41" s="270">
        <v>417.32100000000003</v>
      </c>
      <c r="E41" s="270">
        <v>695.798</v>
      </c>
      <c r="F41" s="270">
        <v>4317.143</v>
      </c>
      <c r="G41" s="270">
        <v>2531.48</v>
      </c>
      <c r="H41" s="270">
        <v>127.696</v>
      </c>
      <c r="I41" s="271">
        <v>-94.955678101347829</v>
      </c>
      <c r="J41" s="271">
        <v>-90.853449331750852</v>
      </c>
    </row>
    <row r="42" spans="2:10" x14ac:dyDescent="0.25">
      <c r="B42" s="264" t="s">
        <v>40</v>
      </c>
      <c r="C42" s="270">
        <v>526589.36399999994</v>
      </c>
      <c r="D42" s="270">
        <v>375037.08199999999</v>
      </c>
      <c r="E42" s="270">
        <v>382430.11499999999</v>
      </c>
      <c r="F42" s="270">
        <v>399190.34</v>
      </c>
      <c r="G42" s="270">
        <v>490820.16499999998</v>
      </c>
      <c r="H42" s="270">
        <v>359278.96899999998</v>
      </c>
      <c r="I42" s="271">
        <v>-26.800283562106706</v>
      </c>
      <c r="J42" s="271">
        <v>-31.772459992184722</v>
      </c>
    </row>
    <row r="43" spans="2:10" x14ac:dyDescent="0.25">
      <c r="B43" s="256" t="s">
        <v>41</v>
      </c>
      <c r="C43" s="259">
        <v>2872.4569999999999</v>
      </c>
      <c r="D43" s="259">
        <v>2258.6509999999998</v>
      </c>
      <c r="E43" s="259">
        <v>2390.0230000000001</v>
      </c>
      <c r="F43" s="259">
        <v>3269.3159999999998</v>
      </c>
      <c r="G43" s="259">
        <v>3205.2710000000002</v>
      </c>
      <c r="H43" s="259">
        <v>3185.1640000000002</v>
      </c>
      <c r="I43" s="260">
        <v>-0.62731045206473324</v>
      </c>
      <c r="J43" s="260">
        <v>10.886394469960736</v>
      </c>
    </row>
    <row r="44" spans="2:10" x14ac:dyDescent="0.25">
      <c r="B44" s="254" t="s">
        <v>42</v>
      </c>
      <c r="C44" s="272">
        <v>3787896.537</v>
      </c>
      <c r="D44" s="272">
        <v>3312029.2769999998</v>
      </c>
      <c r="E44" s="272">
        <v>3421272.8739999998</v>
      </c>
      <c r="F44" s="272">
        <v>3547695.8539999998</v>
      </c>
      <c r="G44" s="272">
        <v>3779183.5630000001</v>
      </c>
      <c r="H44" s="272">
        <v>3794118.8760000002</v>
      </c>
      <c r="I44" s="273">
        <v>0.39519945911661303</v>
      </c>
      <c r="J44" s="273">
        <v>0.16426897987367184</v>
      </c>
    </row>
    <row r="45" spans="2:10" x14ac:dyDescent="0.25">
      <c r="B45" s="264" t="s">
        <v>43</v>
      </c>
      <c r="C45" s="270">
        <v>483860.56900000002</v>
      </c>
      <c r="D45" s="270">
        <v>361650.26500000001</v>
      </c>
      <c r="E45" s="270">
        <v>363263.06699999998</v>
      </c>
      <c r="F45" s="270">
        <v>378531.12400000001</v>
      </c>
      <c r="G45" s="270">
        <v>332713.30200000003</v>
      </c>
      <c r="H45" s="270">
        <v>350900.02899999998</v>
      </c>
      <c r="I45" s="271">
        <v>5.4661857192592755</v>
      </c>
      <c r="J45" s="271">
        <v>-27.479102146056466</v>
      </c>
    </row>
    <row r="46" spans="2:10" x14ac:dyDescent="0.25">
      <c r="B46" s="264" t="s">
        <v>44</v>
      </c>
      <c r="C46" s="270">
        <v>1798773.3</v>
      </c>
      <c r="D46" s="270">
        <v>1598520.9790000001</v>
      </c>
      <c r="E46" s="270">
        <v>1775421.4539999999</v>
      </c>
      <c r="F46" s="270">
        <v>1880703.7579999999</v>
      </c>
      <c r="G46" s="270">
        <v>2039841.06</v>
      </c>
      <c r="H46" s="270">
        <v>2173786.3670000001</v>
      </c>
      <c r="I46" s="271">
        <v>6.5664580259013006</v>
      </c>
      <c r="J46" s="271">
        <v>20.848267371991792</v>
      </c>
    </row>
    <row r="47" spans="2:10" x14ac:dyDescent="0.25">
      <c r="B47" s="264" t="s">
        <v>45</v>
      </c>
      <c r="C47" s="270">
        <v>1684875.692</v>
      </c>
      <c r="D47" s="270">
        <v>1465269.7609999999</v>
      </c>
      <c r="E47" s="270">
        <v>1640710.956</v>
      </c>
      <c r="F47" s="270">
        <v>1690409.557</v>
      </c>
      <c r="G47" s="270">
        <v>1856902.9939999999</v>
      </c>
      <c r="H47" s="270">
        <v>1994648.0830000001</v>
      </c>
      <c r="I47" s="271">
        <v>7.4180013412159962</v>
      </c>
      <c r="J47" s="271">
        <v>18.385474517250032</v>
      </c>
    </row>
    <row r="48" spans="2:10" x14ac:dyDescent="0.25">
      <c r="B48" s="264" t="s">
        <v>46</v>
      </c>
      <c r="C48" s="270">
        <v>400138.23599999998</v>
      </c>
      <c r="D48" s="270">
        <v>437385.80699999997</v>
      </c>
      <c r="E48" s="270">
        <v>370370.55200000003</v>
      </c>
      <c r="F48" s="270">
        <v>346189.43199999997</v>
      </c>
      <c r="G48" s="270">
        <v>346876.85600000003</v>
      </c>
      <c r="H48" s="270">
        <v>344542.10700000002</v>
      </c>
      <c r="I48" s="271">
        <v>-0.67307719140535793</v>
      </c>
      <c r="J48" s="271">
        <v>-13.894230542866682</v>
      </c>
    </row>
    <row r="49" spans="2:10" x14ac:dyDescent="0.25">
      <c r="B49" s="264" t="s">
        <v>47</v>
      </c>
      <c r="C49" s="270">
        <v>55612.786</v>
      </c>
      <c r="D49" s="270">
        <v>11882.737999999999</v>
      </c>
      <c r="E49" s="270">
        <v>8070.8559999999998</v>
      </c>
      <c r="F49" s="270">
        <v>10800.504999999999</v>
      </c>
      <c r="G49" s="270">
        <v>13141.755999999999</v>
      </c>
      <c r="H49" s="270">
        <v>17939.434000000001</v>
      </c>
      <c r="I49" s="271">
        <v>36.50713040175151</v>
      </c>
      <c r="J49" s="271">
        <v>-67.742249057617784</v>
      </c>
    </row>
    <row r="50" spans="2:10" x14ac:dyDescent="0.25">
      <c r="B50" s="256" t="s">
        <v>41</v>
      </c>
      <c r="C50" s="259">
        <v>1342.375</v>
      </c>
      <c r="D50" s="259">
        <v>1275.1279999999999</v>
      </c>
      <c r="E50" s="259">
        <v>1120.2660000000001</v>
      </c>
      <c r="F50" s="259">
        <v>796.38099999999997</v>
      </c>
      <c r="G50" s="259">
        <v>957.72900000000004</v>
      </c>
      <c r="H50" s="259">
        <v>940.84400000000005</v>
      </c>
      <c r="I50" s="260">
        <v>-1.7630248222618272</v>
      </c>
      <c r="J50" s="260">
        <v>-29.911984356085298</v>
      </c>
    </row>
    <row r="51" spans="2:10" x14ac:dyDescent="0.25">
      <c r="B51" s="274" t="s">
        <v>48</v>
      </c>
      <c r="C51" s="275">
        <v>3406756.0350000001</v>
      </c>
      <c r="D51" s="275">
        <v>2975774.1850000001</v>
      </c>
      <c r="E51" s="275">
        <v>3070715.64</v>
      </c>
      <c r="F51" s="275">
        <v>3197246.1349999998</v>
      </c>
      <c r="G51" s="275">
        <v>3412893.4169999999</v>
      </c>
      <c r="H51" s="275">
        <v>3396572.554</v>
      </c>
      <c r="I51" s="276">
        <v>-0.47821191598612645</v>
      </c>
      <c r="J51" s="276">
        <v>-0.29892017201637033</v>
      </c>
    </row>
    <row r="52" spans="2:10" x14ac:dyDescent="0.25">
      <c r="B52" s="264" t="s">
        <v>49</v>
      </c>
      <c r="C52" s="270">
        <v>11805.888999999999</v>
      </c>
      <c r="D52" s="270">
        <v>9881.0319999999992</v>
      </c>
      <c r="E52" s="270">
        <v>11222.226000000001</v>
      </c>
      <c r="F52" s="270">
        <v>12125.887000000001</v>
      </c>
      <c r="G52" s="270">
        <v>7343.6840000000002</v>
      </c>
      <c r="H52" s="270">
        <v>7565.2820000000002</v>
      </c>
      <c r="I52" s="271">
        <v>3.0175318001155915</v>
      </c>
      <c r="J52" s="271">
        <v>-35.91942123121774</v>
      </c>
    </row>
    <row r="53" spans="2:10" x14ac:dyDescent="0.25">
      <c r="B53" s="264" t="s">
        <v>50</v>
      </c>
      <c r="C53" s="270">
        <v>53576.896000000001</v>
      </c>
      <c r="D53" s="270">
        <v>41058.894</v>
      </c>
      <c r="E53" s="270">
        <v>45343.453000000001</v>
      </c>
      <c r="F53" s="270">
        <v>37325.845999999998</v>
      </c>
      <c r="G53" s="270">
        <v>46046.574999999997</v>
      </c>
      <c r="H53" s="270">
        <v>53880.701000000001</v>
      </c>
      <c r="I53" s="271">
        <v>17.013482544575798</v>
      </c>
      <c r="J53" s="271">
        <v>0.56704479483096204</v>
      </c>
    </row>
    <row r="54" spans="2:10" x14ac:dyDescent="0.25">
      <c r="B54" s="256" t="s">
        <v>51</v>
      </c>
      <c r="C54" s="259">
        <v>315757.717</v>
      </c>
      <c r="D54" s="259">
        <v>285315.17099999997</v>
      </c>
      <c r="E54" s="259">
        <v>293991.55699999997</v>
      </c>
      <c r="F54" s="259">
        <v>300997.99699999997</v>
      </c>
      <c r="G54" s="259">
        <v>312899.88</v>
      </c>
      <c r="H54" s="259">
        <v>336100.33899999998</v>
      </c>
      <c r="I54" s="260">
        <v>7.4146589637554161</v>
      </c>
      <c r="J54" s="260">
        <v>6.4424781738588344</v>
      </c>
    </row>
    <row r="55" spans="2:10" x14ac:dyDescent="0.25">
      <c r="B55" s="277" t="s">
        <v>52</v>
      </c>
      <c r="C55" s="268">
        <v>3787896.537</v>
      </c>
      <c r="D55" s="268">
        <v>3312029.2769999998</v>
      </c>
      <c r="E55" s="268">
        <v>3421272.8739999998</v>
      </c>
      <c r="F55" s="268">
        <v>3547695.8539999998</v>
      </c>
      <c r="G55" s="268">
        <v>3779183.5630000001</v>
      </c>
      <c r="H55" s="268">
        <v>3794118.8760000002</v>
      </c>
      <c r="I55" s="269">
        <v>0.39519945911661303</v>
      </c>
      <c r="J55" s="269">
        <v>0.16426897987367184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2:J17"/>
  <sheetViews>
    <sheetView showGridLines="0" workbookViewId="0">
      <selection activeCell="M12" sqref="M12"/>
    </sheetView>
  </sheetViews>
  <sheetFormatPr defaultRowHeight="15" x14ac:dyDescent="0.25"/>
  <cols>
    <col min="2" max="2" width="33.28515625" bestFit="1" customWidth="1"/>
  </cols>
  <sheetData>
    <row r="2" spans="1:10" ht="24" thickBot="1" x14ac:dyDescent="0.4">
      <c r="A2" s="231"/>
      <c r="B2" s="14" t="s">
        <v>4</v>
      </c>
      <c r="C2" s="15"/>
      <c r="D2" s="15"/>
      <c r="E2" s="15"/>
      <c r="F2" s="15"/>
      <c r="G2" s="15"/>
      <c r="H2" s="15"/>
      <c r="J2" s="231"/>
    </row>
    <row r="3" spans="1:10" x14ac:dyDescent="0.25">
      <c r="B3" s="278"/>
      <c r="C3" s="279" t="s">
        <v>104</v>
      </c>
      <c r="D3" s="279" t="s">
        <v>105</v>
      </c>
      <c r="E3" s="279" t="s">
        <v>106</v>
      </c>
      <c r="F3" s="279" t="s">
        <v>107</v>
      </c>
      <c r="G3" s="279" t="s">
        <v>108</v>
      </c>
      <c r="H3" s="279" t="s">
        <v>109</v>
      </c>
    </row>
    <row r="4" spans="1:10" x14ac:dyDescent="0.25">
      <c r="B4" s="280"/>
      <c r="C4" s="281" t="s">
        <v>3</v>
      </c>
      <c r="D4" s="282"/>
      <c r="E4" s="282"/>
      <c r="F4" s="282"/>
      <c r="G4" s="282"/>
      <c r="H4" s="282"/>
    </row>
    <row r="5" spans="1:10" x14ac:dyDescent="0.25">
      <c r="B5" s="283" t="s">
        <v>57</v>
      </c>
      <c r="C5" s="284">
        <v>22.5719086647367</v>
      </c>
      <c r="D5" s="284">
        <v>23.522359678731199</v>
      </c>
      <c r="E5" s="284">
        <v>23.431222906316801</v>
      </c>
      <c r="F5" s="284">
        <v>23.0001238542655</v>
      </c>
      <c r="G5" s="284">
        <v>25.1353743911001</v>
      </c>
      <c r="H5" s="284">
        <v>25.002865590726302</v>
      </c>
    </row>
    <row r="6" spans="1:10" x14ac:dyDescent="0.25">
      <c r="B6" s="285" t="s">
        <v>58</v>
      </c>
      <c r="C6" s="284">
        <v>20.008505446312501</v>
      </c>
      <c r="D6" s="284">
        <v>20.982816295263799</v>
      </c>
      <c r="E6" s="284">
        <v>20.7942625046445</v>
      </c>
      <c r="F6" s="284">
        <v>20.989087534661699</v>
      </c>
      <c r="G6" s="284">
        <v>22.4261039546879</v>
      </c>
      <c r="H6" s="284">
        <v>22.270082464226299</v>
      </c>
    </row>
    <row r="7" spans="1:10" x14ac:dyDescent="0.25">
      <c r="B7" s="285" t="s">
        <v>59</v>
      </c>
      <c r="C7" s="284">
        <v>17.943721254194699</v>
      </c>
      <c r="D7" s="284">
        <v>18.863986372673502</v>
      </c>
      <c r="E7" s="284">
        <v>18.275782375810699</v>
      </c>
      <c r="F7" s="284">
        <v>18.549655570254501</v>
      </c>
      <c r="G7" s="284">
        <v>20.385786484896499</v>
      </c>
      <c r="H7" s="284">
        <v>20.096278927956401</v>
      </c>
    </row>
    <row r="8" spans="1:10" x14ac:dyDescent="0.25">
      <c r="B8" s="285" t="s">
        <v>60</v>
      </c>
      <c r="C8" s="284">
        <v>5.4151775489306599</v>
      </c>
      <c r="D8" s="284">
        <v>7.8111843551424798</v>
      </c>
      <c r="E8" s="284">
        <v>5.9697996701313398</v>
      </c>
      <c r="F8" s="284">
        <v>4.5364275297818697</v>
      </c>
      <c r="G8" s="284">
        <v>1.1845910583283099</v>
      </c>
      <c r="H8" s="284">
        <v>4.9938165396767999</v>
      </c>
    </row>
    <row r="9" spans="1:10" x14ac:dyDescent="0.25">
      <c r="B9" s="285" t="s">
        <v>61</v>
      </c>
      <c r="C9" s="284">
        <v>4.6863982108155398</v>
      </c>
      <c r="D9" s="284">
        <v>6.5104690840291797</v>
      </c>
      <c r="E9" s="284">
        <v>5.1378682959932798</v>
      </c>
      <c r="F9" s="284">
        <v>3.9941039873431401</v>
      </c>
      <c r="G9" s="284">
        <v>1.21652171934358</v>
      </c>
      <c r="H9" s="284">
        <v>4.2853214867098597</v>
      </c>
    </row>
    <row r="10" spans="1:10" x14ac:dyDescent="0.25">
      <c r="B10" s="285" t="s">
        <v>62</v>
      </c>
      <c r="C10" s="284">
        <v>4.4513705945883499</v>
      </c>
      <c r="D10" s="284">
        <v>2.10978065333929</v>
      </c>
      <c r="E10" s="284">
        <v>1.81593980661546</v>
      </c>
      <c r="F10" s="284">
        <v>1.56692396190573</v>
      </c>
      <c r="G10" s="284">
        <v>1.11840759273548</v>
      </c>
      <c r="H10" s="284">
        <v>1.64353845296539</v>
      </c>
    </row>
    <row r="11" spans="1:10" x14ac:dyDescent="0.25">
      <c r="B11" s="285" t="s">
        <v>63</v>
      </c>
      <c r="C11" s="284">
        <v>3.00499617880212</v>
      </c>
      <c r="D11" s="284">
        <v>2.6428359160075399</v>
      </c>
      <c r="E11" s="284">
        <v>2.47277284259272</v>
      </c>
      <c r="F11" s="284">
        <v>2.0484218930879199</v>
      </c>
      <c r="G11" s="284">
        <v>2.2100798673153399</v>
      </c>
      <c r="H11" s="284">
        <v>2.0132547952593902</v>
      </c>
    </row>
    <row r="12" spans="1:10" x14ac:dyDescent="0.25">
      <c r="B12" s="285" t="s">
        <v>64</v>
      </c>
      <c r="C12" s="284">
        <v>9.3648884046274097E-2</v>
      </c>
      <c r="D12" s="284">
        <v>1.45888661207428E-2</v>
      </c>
      <c r="E12" s="284">
        <v>-5.5800794570575497E-2</v>
      </c>
      <c r="F12" s="284">
        <v>2.1262471292820599E-2</v>
      </c>
      <c r="G12" s="284">
        <v>0.28148515145172998</v>
      </c>
      <c r="H12" s="284">
        <v>-2.9561555838399801E-2</v>
      </c>
    </row>
    <row r="13" spans="1:10" x14ac:dyDescent="0.25">
      <c r="B13" s="285" t="s">
        <v>65</v>
      </c>
      <c r="C13" s="284">
        <v>4.4141747230836499</v>
      </c>
      <c r="D13" s="284">
        <v>4.2516258450203503</v>
      </c>
      <c r="E13" s="284">
        <v>4.4602430844638201</v>
      </c>
      <c r="F13" s="284">
        <v>4.5146373914242401</v>
      </c>
      <c r="G13" s="284">
        <v>4.2258496839308499</v>
      </c>
      <c r="H13" s="284">
        <v>3.8960668829460099</v>
      </c>
    </row>
    <row r="14" spans="1:10" x14ac:dyDescent="0.25">
      <c r="B14" s="286" t="s">
        <v>66</v>
      </c>
      <c r="C14" s="287">
        <v>1458.6318003639401</v>
      </c>
      <c r="D14" s="287">
        <v>1225.74180292659</v>
      </c>
      <c r="E14" s="287">
        <v>1268.43047122805</v>
      </c>
      <c r="F14" s="287">
        <v>1318.3393513635099</v>
      </c>
      <c r="G14" s="287">
        <v>1309.30748009289</v>
      </c>
      <c r="H14" s="287">
        <v>1422.7048467203099</v>
      </c>
    </row>
    <row r="15" spans="1:10" x14ac:dyDescent="0.25">
      <c r="B15" s="288" t="s">
        <v>549</v>
      </c>
      <c r="C15" s="289">
        <v>1195.2241115327699</v>
      </c>
      <c r="D15" s="289">
        <v>990.4452453774901</v>
      </c>
      <c r="E15" s="289">
        <v>1036.2007102881901</v>
      </c>
      <c r="F15" s="289">
        <v>1073.0432059901</v>
      </c>
      <c r="G15" s="289">
        <v>1052.58530053308</v>
      </c>
      <c r="H15" s="289">
        <v>1176.6945767632799</v>
      </c>
    </row>
    <row r="16" spans="1:10" x14ac:dyDescent="0.25">
      <c r="B16" s="290" t="s">
        <v>373</v>
      </c>
      <c r="C16" s="289">
        <v>106.47592294318099</v>
      </c>
      <c r="D16" s="289">
        <v>103.352090451493</v>
      </c>
      <c r="E16" s="289">
        <v>95.283596353733799</v>
      </c>
      <c r="F16" s="289">
        <v>99.424140482810088</v>
      </c>
      <c r="G16" s="289">
        <v>117.73560317380799</v>
      </c>
      <c r="H16" s="289">
        <v>109.459177961061</v>
      </c>
    </row>
    <row r="17" spans="2:8" x14ac:dyDescent="0.25">
      <c r="B17" s="291" t="s">
        <v>374</v>
      </c>
      <c r="C17" s="287">
        <v>145.46295439777299</v>
      </c>
      <c r="D17" s="287">
        <v>121.775190499015</v>
      </c>
      <c r="E17" s="287">
        <v>128.38797838259899</v>
      </c>
      <c r="F17" s="287">
        <v>132.556996948771</v>
      </c>
      <c r="G17" s="287">
        <v>128.56935439548698</v>
      </c>
      <c r="H17" s="287">
        <v>125.84316696847101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B1:O264"/>
  <sheetViews>
    <sheetView showGridLines="0" workbookViewId="0">
      <selection activeCell="N14" sqref="N14"/>
    </sheetView>
  </sheetViews>
  <sheetFormatPr defaultRowHeight="15" x14ac:dyDescent="0.25"/>
  <cols>
    <col min="1" max="1" width="9.5703125" bestFit="1" customWidth="1"/>
    <col min="2" max="2" width="20.85546875" customWidth="1"/>
    <col min="3" max="3" width="25" bestFit="1" customWidth="1"/>
    <col min="4" max="4" width="20.7109375" customWidth="1"/>
    <col min="5" max="5" width="22.5703125" customWidth="1"/>
    <col min="6" max="7" width="20.7109375" customWidth="1"/>
    <col min="8" max="8" width="12" bestFit="1" customWidth="1"/>
    <col min="9" max="9" width="11.28515625" bestFit="1" customWidth="1"/>
    <col min="10" max="10" width="12" bestFit="1" customWidth="1"/>
  </cols>
  <sheetData>
    <row r="1" spans="2:5" ht="23.25" x14ac:dyDescent="0.35">
      <c r="B1" s="17" t="s">
        <v>89</v>
      </c>
    </row>
    <row r="3" spans="2:5" ht="29.25" customHeight="1" x14ac:dyDescent="0.35">
      <c r="B3" s="20" t="s">
        <v>91</v>
      </c>
    </row>
    <row r="5" spans="2:5" x14ac:dyDescent="0.25">
      <c r="B5" s="1"/>
      <c r="C5" s="2" t="s">
        <v>10</v>
      </c>
      <c r="E5" s="2" t="s">
        <v>2</v>
      </c>
    </row>
    <row r="6" spans="2:5" x14ac:dyDescent="0.25">
      <c r="B6" s="5"/>
      <c r="C6" s="6" t="s">
        <v>4</v>
      </c>
      <c r="D6" s="6" t="s">
        <v>5</v>
      </c>
      <c r="E6" s="6" t="s">
        <v>92</v>
      </c>
    </row>
    <row r="7" spans="2:5" x14ac:dyDescent="0.25">
      <c r="B7" s="16" t="s">
        <v>93</v>
      </c>
      <c r="C7" s="18">
        <v>164</v>
      </c>
      <c r="D7" s="18">
        <v>8</v>
      </c>
      <c r="E7" s="41">
        <v>28.929276103658538</v>
      </c>
    </row>
    <row r="8" spans="2:5" x14ac:dyDescent="0.25">
      <c r="B8" s="16" t="s">
        <v>94</v>
      </c>
      <c r="C8" s="18">
        <v>160</v>
      </c>
      <c r="D8" s="18">
        <v>8</v>
      </c>
      <c r="E8" s="41">
        <v>31.49707884375</v>
      </c>
    </row>
    <row r="9" spans="2:5" x14ac:dyDescent="0.25">
      <c r="B9" s="16" t="s">
        <v>95</v>
      </c>
      <c r="C9" s="18">
        <v>147</v>
      </c>
      <c r="D9" s="18">
        <v>8</v>
      </c>
      <c r="E9" s="41">
        <v>40.802785468965517</v>
      </c>
    </row>
    <row r="10" spans="2:5" x14ac:dyDescent="0.25">
      <c r="B10" s="16" t="s">
        <v>96</v>
      </c>
      <c r="C10" s="18">
        <v>140</v>
      </c>
      <c r="D10" s="18">
        <v>8</v>
      </c>
      <c r="E10" s="41">
        <v>49.747507985507248</v>
      </c>
    </row>
    <row r="11" spans="2:5" x14ac:dyDescent="0.25">
      <c r="B11" s="16" t="s">
        <v>97</v>
      </c>
      <c r="C11" s="18">
        <v>127</v>
      </c>
      <c r="D11" s="18">
        <v>8</v>
      </c>
      <c r="E11" s="41">
        <v>52.783850127999997</v>
      </c>
    </row>
    <row r="12" spans="2:5" x14ac:dyDescent="0.25">
      <c r="B12" s="16" t="s">
        <v>98</v>
      </c>
      <c r="C12" s="18">
        <v>121</v>
      </c>
      <c r="D12" s="18">
        <v>8</v>
      </c>
      <c r="E12" s="41">
        <v>57.761210840336133</v>
      </c>
    </row>
    <row r="13" spans="2:5" x14ac:dyDescent="0.25">
      <c r="B13" s="16" t="s">
        <v>99</v>
      </c>
      <c r="C13" s="18">
        <v>110</v>
      </c>
      <c r="D13" s="18">
        <v>8</v>
      </c>
      <c r="E13" s="41">
        <v>56.684837963302755</v>
      </c>
    </row>
    <row r="14" spans="2:5" x14ac:dyDescent="0.25">
      <c r="B14" s="16" t="s">
        <v>100</v>
      </c>
      <c r="C14" s="18">
        <v>100</v>
      </c>
      <c r="D14" s="18">
        <v>8</v>
      </c>
      <c r="E14" s="41">
        <v>69.403131740000006</v>
      </c>
    </row>
    <row r="15" spans="2:5" x14ac:dyDescent="0.25">
      <c r="B15" s="16" t="s">
        <v>101</v>
      </c>
      <c r="C15" s="18">
        <v>88</v>
      </c>
      <c r="D15" s="18">
        <v>7</v>
      </c>
      <c r="E15" s="41">
        <v>74.089944102272739</v>
      </c>
    </row>
    <row r="16" spans="2:5" x14ac:dyDescent="0.25">
      <c r="B16" s="16" t="s">
        <v>102</v>
      </c>
      <c r="C16" s="18">
        <v>80</v>
      </c>
      <c r="D16" s="18">
        <v>7</v>
      </c>
      <c r="E16" s="41">
        <v>82.46648153164557</v>
      </c>
    </row>
    <row r="17" spans="2:6" x14ac:dyDescent="0.25">
      <c r="B17" s="16" t="s">
        <v>103</v>
      </c>
      <c r="C17" s="18">
        <v>74</v>
      </c>
      <c r="D17" s="18">
        <v>7</v>
      </c>
      <c r="E17" s="41">
        <v>90.715846837837844</v>
      </c>
    </row>
    <row r="18" spans="2:6" x14ac:dyDescent="0.25">
      <c r="B18" s="16" t="s">
        <v>104</v>
      </c>
      <c r="C18" s="18">
        <v>73</v>
      </c>
      <c r="D18" s="18">
        <v>7</v>
      </c>
      <c r="E18" s="41">
        <v>92.027081410958914</v>
      </c>
    </row>
    <row r="19" spans="2:6" x14ac:dyDescent="0.25">
      <c r="B19" s="16" t="s">
        <v>105</v>
      </c>
      <c r="C19" s="18">
        <v>69</v>
      </c>
      <c r="D19" s="18">
        <v>7</v>
      </c>
      <c r="E19" s="41">
        <v>90.64295604225353</v>
      </c>
    </row>
    <row r="20" spans="2:6" x14ac:dyDescent="0.25">
      <c r="B20" s="16" t="s">
        <v>106</v>
      </c>
      <c r="C20" s="18">
        <v>64</v>
      </c>
      <c r="D20" s="18">
        <v>7</v>
      </c>
      <c r="E20" s="41">
        <v>98.80130627272726</v>
      </c>
    </row>
    <row r="21" spans="2:6" x14ac:dyDescent="0.25">
      <c r="B21" s="16" t="s">
        <v>107</v>
      </c>
      <c r="C21" s="18">
        <v>62</v>
      </c>
      <c r="D21" s="18">
        <v>7</v>
      </c>
      <c r="E21" s="41">
        <v>105.11520273846153</v>
      </c>
    </row>
    <row r="22" spans="2:6" x14ac:dyDescent="0.25">
      <c r="B22" s="16" t="s">
        <v>108</v>
      </c>
      <c r="C22" s="18">
        <v>62</v>
      </c>
      <c r="D22" s="18">
        <v>7</v>
      </c>
      <c r="E22" s="41">
        <v>110.46797386153845</v>
      </c>
    </row>
    <row r="23" spans="2:6" x14ac:dyDescent="0.25">
      <c r="B23" s="16" t="s">
        <v>109</v>
      </c>
      <c r="C23" s="18">
        <v>56</v>
      </c>
      <c r="D23" s="18">
        <v>6</v>
      </c>
      <c r="E23" s="41">
        <v>124.72960213793102</v>
      </c>
    </row>
    <row r="27" spans="2:6" ht="21" x14ac:dyDescent="0.25">
      <c r="B27" s="19" t="s">
        <v>110</v>
      </c>
    </row>
    <row r="28" spans="2:6" ht="21" x14ac:dyDescent="0.25">
      <c r="B28" s="19"/>
    </row>
    <row r="29" spans="2:6" s="2" customFormat="1" x14ac:dyDescent="0.25">
      <c r="C29" s="2" t="s">
        <v>2</v>
      </c>
    </row>
    <row r="30" spans="2:6" x14ac:dyDescent="0.25">
      <c r="B30" s="5"/>
      <c r="C30" s="7" t="s">
        <v>111</v>
      </c>
      <c r="D30" s="11" t="s">
        <v>112</v>
      </c>
      <c r="E30" s="13"/>
      <c r="F30" s="8"/>
    </row>
    <row r="31" spans="2:6" x14ac:dyDescent="0.25">
      <c r="B31" s="24" t="s">
        <v>99</v>
      </c>
      <c r="C31" s="21">
        <v>7.3099149999999993</v>
      </c>
      <c r="D31" s="22">
        <v>5.2657109999999996</v>
      </c>
      <c r="E31" s="10"/>
      <c r="F31" s="9"/>
    </row>
    <row r="32" spans="2:6" x14ac:dyDescent="0.25">
      <c r="B32" s="24" t="s">
        <v>100</v>
      </c>
      <c r="C32" s="21">
        <v>7.5713459999999992</v>
      </c>
      <c r="D32" s="22">
        <v>4.8802490000000001</v>
      </c>
      <c r="E32" s="10"/>
      <c r="F32" s="9"/>
    </row>
    <row r="33" spans="2:6" x14ac:dyDescent="0.25">
      <c r="B33" s="24" t="s">
        <v>101</v>
      </c>
      <c r="C33" s="21">
        <v>12.812094999999999</v>
      </c>
      <c r="D33" s="22">
        <v>9.5681580000000004</v>
      </c>
      <c r="E33" s="10"/>
      <c r="F33" s="9"/>
    </row>
    <row r="34" spans="2:6" x14ac:dyDescent="0.25">
      <c r="B34" s="24" t="s">
        <v>102</v>
      </c>
      <c r="C34" s="21">
        <v>19.720741999999998</v>
      </c>
      <c r="D34" s="22">
        <v>16.283269000000001</v>
      </c>
      <c r="E34" s="10"/>
      <c r="F34" s="9"/>
    </row>
    <row r="35" spans="2:6" x14ac:dyDescent="0.25">
      <c r="B35" s="24" t="s">
        <v>103</v>
      </c>
      <c r="C35" s="21">
        <v>23.916318999999998</v>
      </c>
      <c r="D35" s="22">
        <v>18.801601999999999</v>
      </c>
      <c r="E35" s="10"/>
      <c r="F35" s="9"/>
    </row>
    <row r="36" spans="2:6" x14ac:dyDescent="0.25">
      <c r="B36" s="24" t="s">
        <v>104</v>
      </c>
      <c r="C36" s="21">
        <v>21.638113999999998</v>
      </c>
      <c r="D36" s="22">
        <v>17.15465</v>
      </c>
      <c r="E36" s="10"/>
      <c r="F36" s="9"/>
    </row>
    <row r="37" spans="2:6" x14ac:dyDescent="0.25">
      <c r="B37" s="24" t="s">
        <v>105</v>
      </c>
      <c r="C37" s="21">
        <v>29.227618999999997</v>
      </c>
      <c r="D37" s="22">
        <v>23.124872999999997</v>
      </c>
      <c r="E37" s="10"/>
      <c r="F37" s="9"/>
    </row>
    <row r="38" spans="2:6" x14ac:dyDescent="0.25">
      <c r="B38" s="24" t="s">
        <v>106</v>
      </c>
      <c r="C38" s="21">
        <v>22.782776999999999</v>
      </c>
      <c r="D38" s="22">
        <v>18.399324999999997</v>
      </c>
      <c r="E38" s="10"/>
      <c r="F38" s="9"/>
    </row>
    <row r="39" spans="2:6" x14ac:dyDescent="0.25">
      <c r="B39" s="24" t="s">
        <v>107</v>
      </c>
      <c r="C39" s="21">
        <v>20.273758000000001</v>
      </c>
      <c r="D39" s="22">
        <v>16.592382999999998</v>
      </c>
      <c r="E39" s="10"/>
      <c r="F39" s="9"/>
    </row>
    <row r="40" spans="2:6" x14ac:dyDescent="0.25">
      <c r="B40" s="24" t="s">
        <v>108</v>
      </c>
      <c r="C40" s="21">
        <v>7.0198499999999999</v>
      </c>
      <c r="D40" s="22">
        <v>5.7733789999999994</v>
      </c>
      <c r="E40" s="10"/>
      <c r="F40" s="9"/>
    </row>
    <row r="41" spans="2:6" x14ac:dyDescent="0.25">
      <c r="B41" s="24" t="s">
        <v>109</v>
      </c>
      <c r="C41" s="21">
        <v>22.440472</v>
      </c>
      <c r="D41" s="22">
        <v>17.850735999999998</v>
      </c>
      <c r="E41" s="10"/>
      <c r="F41" s="9"/>
    </row>
    <row r="42" spans="2:6" x14ac:dyDescent="0.25">
      <c r="B42" s="13"/>
      <c r="C42" s="10"/>
      <c r="D42" s="10"/>
      <c r="E42" s="10"/>
      <c r="F42" s="9"/>
    </row>
    <row r="43" spans="2:6" x14ac:dyDescent="0.25">
      <c r="B43" s="13"/>
      <c r="C43" s="10"/>
      <c r="D43" s="10"/>
      <c r="E43" s="10"/>
      <c r="F43" s="9"/>
    </row>
    <row r="44" spans="2:6" x14ac:dyDescent="0.25">
      <c r="B44" s="13"/>
      <c r="C44" s="23"/>
      <c r="D44" s="23"/>
      <c r="E44" s="23"/>
      <c r="F44" s="9"/>
    </row>
    <row r="45" spans="2:6" x14ac:dyDescent="0.25">
      <c r="C45" s="25"/>
      <c r="D45" s="4"/>
      <c r="E45" s="4"/>
    </row>
    <row r="46" spans="2:6" ht="21" x14ac:dyDescent="0.25">
      <c r="B46" s="26" t="s">
        <v>113</v>
      </c>
    </row>
    <row r="47" spans="2:6" ht="21" x14ac:dyDescent="0.25">
      <c r="B47" s="26"/>
    </row>
    <row r="48" spans="2:6" x14ac:dyDescent="0.25">
      <c r="B48" s="2"/>
      <c r="C48" s="2" t="s">
        <v>2</v>
      </c>
      <c r="D48" s="2"/>
      <c r="F48" s="2" t="s">
        <v>68</v>
      </c>
    </row>
    <row r="49" spans="2:11" x14ac:dyDescent="0.25">
      <c r="B49" s="5"/>
      <c r="C49" s="7" t="s">
        <v>9</v>
      </c>
      <c r="D49" s="11" t="s">
        <v>0</v>
      </c>
      <c r="E49" s="30" t="s">
        <v>1</v>
      </c>
      <c r="F49" s="30" t="s">
        <v>115</v>
      </c>
      <c r="G49" s="9"/>
      <c r="H49" s="9"/>
      <c r="I49" s="9"/>
      <c r="J49" s="12"/>
      <c r="K49" s="9"/>
    </row>
    <row r="50" spans="2:11" x14ac:dyDescent="0.25">
      <c r="B50" s="24" t="s">
        <v>99</v>
      </c>
      <c r="C50" s="32">
        <v>12.935357999999999</v>
      </c>
      <c r="D50" s="31">
        <v>3.5955239999999997</v>
      </c>
      <c r="E50" s="33">
        <v>-11.288955</v>
      </c>
      <c r="F50" s="33">
        <v>3.2377084291967595</v>
      </c>
      <c r="G50" s="27"/>
      <c r="H50" s="27"/>
      <c r="I50" s="27"/>
      <c r="J50" s="27"/>
      <c r="K50" s="9"/>
    </row>
    <row r="51" spans="2:11" x14ac:dyDescent="0.25">
      <c r="B51" s="24" t="s">
        <v>100</v>
      </c>
      <c r="C51" s="32">
        <v>18.518781000000001</v>
      </c>
      <c r="D51" s="31">
        <v>4.8012569999999997</v>
      </c>
      <c r="E51" s="33">
        <v>-16.323387</v>
      </c>
      <c r="F51" s="33">
        <v>2.929430138068073</v>
      </c>
      <c r="G51" s="28"/>
      <c r="H51" s="28"/>
      <c r="I51" s="28"/>
      <c r="J51" s="29"/>
      <c r="K51" s="9"/>
    </row>
    <row r="52" spans="2:11" x14ac:dyDescent="0.25">
      <c r="B52" s="24" t="s">
        <v>101</v>
      </c>
      <c r="C52" s="32">
        <v>19.518660999999998</v>
      </c>
      <c r="D52" s="31">
        <v>2.645737</v>
      </c>
      <c r="E52" s="33">
        <v>-10.266852999999999</v>
      </c>
      <c r="F52" s="33">
        <v>5.5369190273656113</v>
      </c>
      <c r="G52" s="9"/>
      <c r="H52" s="9"/>
      <c r="I52" s="9"/>
      <c r="J52" s="9"/>
      <c r="K52" s="9"/>
    </row>
    <row r="53" spans="2:11" x14ac:dyDescent="0.25">
      <c r="B53" s="24" t="s">
        <v>102</v>
      </c>
      <c r="C53" s="32">
        <v>24.019842999999998</v>
      </c>
      <c r="D53" s="31">
        <v>2.4197859999999998</v>
      </c>
      <c r="E53" s="33">
        <v>-7.244713</v>
      </c>
      <c r="F53" s="33">
        <v>8.8767061475950353</v>
      </c>
      <c r="G53" s="9"/>
      <c r="H53" s="9"/>
      <c r="I53" s="9"/>
      <c r="J53" s="9"/>
      <c r="K53" s="9"/>
    </row>
    <row r="54" spans="2:11" x14ac:dyDescent="0.25">
      <c r="B54" s="24" t="s">
        <v>103</v>
      </c>
      <c r="C54" s="32">
        <v>25.675972999999999</v>
      </c>
      <c r="D54" s="31">
        <v>1.4676229999999999</v>
      </c>
      <c r="E54" s="33">
        <v>-4.1455769999999994</v>
      </c>
      <c r="F54" s="33">
        <v>9.8282499700237782</v>
      </c>
      <c r="G54" s="9"/>
      <c r="H54" s="9"/>
      <c r="I54" s="9"/>
      <c r="J54" s="9"/>
      <c r="K54" s="9"/>
    </row>
    <row r="55" spans="2:11" x14ac:dyDescent="0.25">
      <c r="B55" s="24" t="s">
        <v>104</v>
      </c>
      <c r="C55" s="32">
        <v>22.480478999999999</v>
      </c>
      <c r="D55" s="31">
        <v>0.460316</v>
      </c>
      <c r="E55" s="34">
        <v>-2.1027579999999997</v>
      </c>
      <c r="F55" s="34">
        <v>8.9670097216809221</v>
      </c>
    </row>
    <row r="56" spans="2:11" x14ac:dyDescent="0.25">
      <c r="B56" s="24" t="s">
        <v>105</v>
      </c>
      <c r="C56" s="32">
        <v>18.789822000000001</v>
      </c>
      <c r="D56" s="31">
        <v>9.1481589999999997</v>
      </c>
      <c r="E56" s="34">
        <v>0.398534</v>
      </c>
      <c r="F56" s="34">
        <v>12.169548853980187</v>
      </c>
    </row>
    <row r="57" spans="2:11" x14ac:dyDescent="0.25">
      <c r="B57" s="24" t="s">
        <v>106</v>
      </c>
      <c r="C57" s="32">
        <v>18.291827999999999</v>
      </c>
      <c r="D57" s="31">
        <v>4.3680909999999997</v>
      </c>
      <c r="E57" s="34">
        <v>-0.48322799999999999</v>
      </c>
      <c r="F57" s="34">
        <v>9.4820740084010495</v>
      </c>
    </row>
    <row r="58" spans="2:11" x14ac:dyDescent="0.25">
      <c r="B58" s="24" t="s">
        <v>107</v>
      </c>
      <c r="C58" s="32">
        <v>15.485393</v>
      </c>
      <c r="D58" s="31">
        <v>4.2691910000000002</v>
      </c>
      <c r="E58" s="34">
        <v>-1.5592159999999999</v>
      </c>
      <c r="F58" s="34">
        <v>8.3238429942828951</v>
      </c>
    </row>
    <row r="59" spans="2:11" x14ac:dyDescent="0.25">
      <c r="B59" s="24" t="s">
        <v>108</v>
      </c>
      <c r="C59" s="32">
        <v>15.003316999999999</v>
      </c>
      <c r="D59" s="31">
        <v>1.5591849999999998</v>
      </c>
      <c r="E59" s="34">
        <v>-10.272909</v>
      </c>
      <c r="F59" s="34">
        <v>2.7969586067465917</v>
      </c>
    </row>
    <row r="60" spans="2:11" x14ac:dyDescent="0.25">
      <c r="B60" s="24" t="s">
        <v>109</v>
      </c>
      <c r="C60" s="32">
        <v>16.645333000000001</v>
      </c>
      <c r="D60" s="31">
        <v>4.9572649999999996</v>
      </c>
      <c r="E60" s="34">
        <v>-0.119184</v>
      </c>
      <c r="F60" s="34">
        <v>8.225824037888362</v>
      </c>
    </row>
    <row r="64" spans="2:11" ht="21" x14ac:dyDescent="0.35">
      <c r="B64" s="20" t="s">
        <v>114</v>
      </c>
    </row>
    <row r="65" spans="2:6" ht="21" x14ac:dyDescent="0.35">
      <c r="B65" s="20"/>
    </row>
    <row r="66" spans="2:6" ht="14.25" customHeight="1" x14ac:dyDescent="0.25">
      <c r="B66" s="26"/>
    </row>
    <row r="67" spans="2:6" x14ac:dyDescent="0.25">
      <c r="B67" s="2"/>
      <c r="C67" s="2" t="s">
        <v>2</v>
      </c>
      <c r="D67" s="2"/>
    </row>
    <row r="68" spans="2:6" x14ac:dyDescent="0.25">
      <c r="B68" s="5"/>
      <c r="C68" s="7" t="s">
        <v>6</v>
      </c>
      <c r="D68" s="11" t="s">
        <v>7</v>
      </c>
      <c r="E68" s="30" t="s">
        <v>8</v>
      </c>
      <c r="F68" s="30" t="s">
        <v>9</v>
      </c>
    </row>
    <row r="69" spans="2:6" x14ac:dyDescent="0.25">
      <c r="B69" s="24" t="s">
        <v>99</v>
      </c>
      <c r="C69" s="32">
        <v>33.888517</v>
      </c>
      <c r="D69" s="31">
        <v>11.283073999999999</v>
      </c>
      <c r="E69" s="33">
        <v>-29.744878</v>
      </c>
      <c r="F69" s="33">
        <v>12.935357999999999</v>
      </c>
    </row>
    <row r="70" spans="2:6" x14ac:dyDescent="0.25">
      <c r="B70" s="24" t="s">
        <v>100</v>
      </c>
      <c r="C70" s="32">
        <v>38.378645999999996</v>
      </c>
      <c r="D70" s="31">
        <v>11.871903999999999</v>
      </c>
      <c r="E70" s="33">
        <v>-30.898603999999999</v>
      </c>
      <c r="F70" s="33">
        <v>18.518781000000001</v>
      </c>
    </row>
    <row r="71" spans="2:6" x14ac:dyDescent="0.25">
      <c r="B71" s="24" t="s">
        <v>101</v>
      </c>
      <c r="C71" s="32">
        <v>37.095607000000001</v>
      </c>
      <c r="D71" s="31">
        <v>13.0998</v>
      </c>
      <c r="E71" s="33">
        <v>-29.780080999999999</v>
      </c>
      <c r="F71" s="33">
        <v>19.518660999999998</v>
      </c>
    </row>
    <row r="72" spans="2:6" x14ac:dyDescent="0.25">
      <c r="B72" s="24" t="s">
        <v>102</v>
      </c>
      <c r="C72" s="32">
        <v>36.162428999999996</v>
      </c>
      <c r="D72" s="31">
        <v>14.827008999999999</v>
      </c>
      <c r="E72" s="33">
        <v>-28.884889999999999</v>
      </c>
      <c r="F72" s="33">
        <v>24.019842999999998</v>
      </c>
    </row>
    <row r="73" spans="2:6" x14ac:dyDescent="0.25">
      <c r="B73" s="24" t="s">
        <v>103</v>
      </c>
      <c r="C73" s="32">
        <v>38.219609999999996</v>
      </c>
      <c r="D73" s="31">
        <v>15.834613999999998</v>
      </c>
      <c r="E73" s="33">
        <v>-28.346623999999998</v>
      </c>
      <c r="F73" s="33">
        <v>25.675972999999999</v>
      </c>
    </row>
    <row r="74" spans="2:6" x14ac:dyDescent="0.25">
      <c r="B74" s="24" t="s">
        <v>104</v>
      </c>
      <c r="C74" s="32">
        <v>36.078904999999999</v>
      </c>
      <c r="D74" s="31">
        <v>13.50245</v>
      </c>
      <c r="E74" s="34">
        <v>-28.068966999999997</v>
      </c>
      <c r="F74" s="34">
        <v>22.480478999999999</v>
      </c>
    </row>
    <row r="75" spans="2:6" x14ac:dyDescent="0.25">
      <c r="B75" s="24" t="s">
        <v>105</v>
      </c>
      <c r="C75" s="32">
        <v>31.348709999999997</v>
      </c>
      <c r="D75" s="31">
        <v>11.685798999999999</v>
      </c>
      <c r="E75" s="34">
        <v>-24.110025</v>
      </c>
      <c r="F75" s="34">
        <v>18.789822000000001</v>
      </c>
    </row>
    <row r="76" spans="2:6" x14ac:dyDescent="0.25">
      <c r="B76" s="24" t="s">
        <v>106</v>
      </c>
      <c r="C76" s="32">
        <v>30.375228999999997</v>
      </c>
      <c r="D76" s="31">
        <v>11.502182999999999</v>
      </c>
      <c r="E76" s="34">
        <v>-24.439581</v>
      </c>
      <c r="F76" s="34">
        <v>18.291827999999999</v>
      </c>
    </row>
    <row r="77" spans="2:6" x14ac:dyDescent="0.25">
      <c r="B77" s="24" t="s">
        <v>107</v>
      </c>
      <c r="C77" s="32">
        <v>29.310775</v>
      </c>
      <c r="D77" s="31">
        <v>11.82259</v>
      </c>
      <c r="E77" s="34">
        <v>-25.161248000000001</v>
      </c>
      <c r="F77" s="34">
        <v>15.485393</v>
      </c>
    </row>
    <row r="78" spans="2:6" x14ac:dyDescent="0.25">
      <c r="B78" s="24" t="s">
        <v>108</v>
      </c>
      <c r="C78" s="32">
        <v>30.064249</v>
      </c>
      <c r="D78" s="31">
        <v>13.047286</v>
      </c>
      <c r="E78" s="34">
        <v>-27.183320999999999</v>
      </c>
      <c r="F78" s="34">
        <v>15.003316999999999</v>
      </c>
    </row>
    <row r="79" spans="2:6" x14ac:dyDescent="0.25">
      <c r="B79" s="24" t="s">
        <v>109</v>
      </c>
      <c r="C79" s="32">
        <v>29.716089999999998</v>
      </c>
      <c r="D79" s="31">
        <v>14.701585999999999</v>
      </c>
      <c r="E79" s="34">
        <v>-27.493766999999998</v>
      </c>
      <c r="F79" s="34">
        <v>16.645333000000001</v>
      </c>
    </row>
    <row r="80" spans="2:6" x14ac:dyDescent="0.25">
      <c r="B80" s="9"/>
      <c r="C80" s="9"/>
      <c r="D80" s="9"/>
      <c r="E80" s="9"/>
    </row>
    <row r="81" spans="2:6" x14ac:dyDescent="0.25">
      <c r="B81" s="8"/>
      <c r="C81" s="10"/>
      <c r="D81" s="10"/>
      <c r="E81" s="10"/>
      <c r="F81" s="10"/>
    </row>
    <row r="82" spans="2:6" x14ac:dyDescent="0.25">
      <c r="B82" s="8"/>
      <c r="C82" s="10"/>
      <c r="D82" s="10"/>
      <c r="E82" s="10"/>
      <c r="F82" s="10"/>
    </row>
    <row r="83" spans="2:6" x14ac:dyDescent="0.25">
      <c r="B83" s="35"/>
      <c r="C83" s="10"/>
      <c r="D83" s="10"/>
      <c r="E83" s="10"/>
      <c r="F83" s="10"/>
    </row>
    <row r="84" spans="2:6" x14ac:dyDescent="0.25">
      <c r="B84" s="3"/>
      <c r="C84" s="10"/>
      <c r="D84" s="10"/>
      <c r="E84" s="10"/>
      <c r="F84" s="10"/>
    </row>
    <row r="85" spans="2:6" ht="21" x14ac:dyDescent="0.25">
      <c r="B85" s="19" t="s">
        <v>165</v>
      </c>
      <c r="C85" s="10"/>
      <c r="D85" s="10"/>
      <c r="E85" s="10"/>
      <c r="F85" s="10"/>
    </row>
    <row r="86" spans="2:6" ht="21" x14ac:dyDescent="0.25">
      <c r="B86" s="19"/>
      <c r="C86" s="10"/>
      <c r="D86" s="10"/>
      <c r="E86" s="10"/>
      <c r="F86" s="10"/>
    </row>
    <row r="87" spans="2:6" x14ac:dyDescent="0.25">
      <c r="B87" s="3"/>
      <c r="C87" s="2" t="s">
        <v>2</v>
      </c>
      <c r="D87" s="10"/>
      <c r="E87" s="40" t="s">
        <v>68</v>
      </c>
      <c r="F87" s="10"/>
    </row>
    <row r="88" spans="2:6" x14ac:dyDescent="0.25">
      <c r="B88" s="38"/>
      <c r="C88" s="6" t="s">
        <v>4</v>
      </c>
      <c r="D88" s="6" t="s">
        <v>5</v>
      </c>
      <c r="E88" s="6" t="s">
        <v>166</v>
      </c>
      <c r="F88" s="10"/>
    </row>
    <row r="89" spans="2:6" x14ac:dyDescent="0.25">
      <c r="B89" s="39" t="s">
        <v>98</v>
      </c>
      <c r="C89" s="42">
        <v>30.063704999999999</v>
      </c>
      <c r="D89" s="42">
        <v>8.4225989999999999</v>
      </c>
      <c r="E89" s="42">
        <v>3.045060788486166</v>
      </c>
    </row>
    <row r="90" spans="2:6" x14ac:dyDescent="0.25">
      <c r="B90" s="24" t="s">
        <v>99</v>
      </c>
      <c r="C90" s="42">
        <v>24.784637</v>
      </c>
      <c r="D90" s="42">
        <v>8.2233830000000001</v>
      </c>
      <c r="E90" s="42">
        <v>3.3198437681716322</v>
      </c>
    </row>
    <row r="91" spans="2:6" x14ac:dyDescent="0.25">
      <c r="B91" s="24" t="s">
        <v>100</v>
      </c>
      <c r="C91" s="42">
        <v>25.432008</v>
      </c>
      <c r="D91" s="42">
        <v>9.6475480000000005</v>
      </c>
      <c r="E91" s="42">
        <v>3.6270495524772741</v>
      </c>
    </row>
    <row r="92" spans="2:6" x14ac:dyDescent="0.25">
      <c r="B92" s="24" t="s">
        <v>101</v>
      </c>
      <c r="C92" s="42">
        <v>23.632545</v>
      </c>
      <c r="D92" s="42">
        <v>10.163690000000001</v>
      </c>
      <c r="E92" s="42">
        <v>3.5063862579427849</v>
      </c>
    </row>
    <row r="93" spans="2:6" x14ac:dyDescent="0.25">
      <c r="B93" s="24" t="s">
        <v>102</v>
      </c>
      <c r="C93" s="42">
        <v>22.79327</v>
      </c>
      <c r="D93" s="42">
        <v>10.772174</v>
      </c>
      <c r="E93" s="42">
        <v>3.5838404923118157</v>
      </c>
    </row>
    <row r="94" spans="2:6" x14ac:dyDescent="0.25">
      <c r="B94" s="24" t="s">
        <v>103</v>
      </c>
      <c r="C94" s="42">
        <v>22.410837000000001</v>
      </c>
      <c r="D94" s="42">
        <v>11.890003</v>
      </c>
      <c r="E94" s="42">
        <v>3.32059822685981</v>
      </c>
    </row>
    <row r="95" spans="2:6" x14ac:dyDescent="0.25">
      <c r="B95" s="24" t="s">
        <v>104</v>
      </c>
      <c r="C95" s="42">
        <v>21.238412</v>
      </c>
      <c r="D95" s="42">
        <v>11.3804</v>
      </c>
      <c r="E95" s="42">
        <v>3.1729935749603282</v>
      </c>
    </row>
    <row r="96" spans="2:6" x14ac:dyDescent="0.25">
      <c r="B96" s="24" t="s">
        <v>105</v>
      </c>
      <c r="C96" s="42">
        <v>16.492478999999999</v>
      </c>
      <c r="D96" s="42">
        <v>11.980223000000001</v>
      </c>
      <c r="E96" s="42">
        <v>3.0578449142013255</v>
      </c>
    </row>
    <row r="97" spans="2:11" x14ac:dyDescent="0.25">
      <c r="B97" s="24" t="s">
        <v>106</v>
      </c>
      <c r="C97" s="42">
        <v>16.420596</v>
      </c>
      <c r="D97" s="42">
        <v>11.550058</v>
      </c>
      <c r="E97" s="42">
        <v>2.9659411676450484</v>
      </c>
    </row>
    <row r="98" spans="2:11" x14ac:dyDescent="0.25">
      <c r="B98" s="24" t="s">
        <v>107</v>
      </c>
      <c r="C98" s="42">
        <v>15.244825000000001</v>
      </c>
      <c r="D98" s="42">
        <v>11.784649999999999</v>
      </c>
      <c r="E98" s="42">
        <v>2.8152739077058309</v>
      </c>
    </row>
    <row r="99" spans="2:11" x14ac:dyDescent="0.25">
      <c r="B99" s="24" t="s">
        <v>108</v>
      </c>
      <c r="C99" s="42">
        <v>15.980320000000001</v>
      </c>
      <c r="D99" s="42">
        <v>11.808255000000001</v>
      </c>
      <c r="E99" s="42">
        <v>2.8539621889272899</v>
      </c>
    </row>
    <row r="100" spans="2:11" x14ac:dyDescent="0.25">
      <c r="B100" s="24" t="s">
        <v>109</v>
      </c>
      <c r="C100" s="42">
        <v>15.504872000000001</v>
      </c>
      <c r="D100" s="42">
        <v>11.897098</v>
      </c>
      <c r="E100" s="42">
        <v>2.8798912355302346</v>
      </c>
    </row>
    <row r="101" spans="2:11" x14ac:dyDescent="0.25">
      <c r="B101" s="3"/>
      <c r="C101" s="10"/>
      <c r="D101" s="10"/>
      <c r="E101" s="10"/>
      <c r="F101" s="10"/>
    </row>
    <row r="102" spans="2:11" x14ac:dyDescent="0.25">
      <c r="B102" s="3"/>
      <c r="C102" s="10"/>
      <c r="D102" s="10"/>
      <c r="E102" s="10"/>
      <c r="F102" s="10"/>
    </row>
    <row r="103" spans="2:11" x14ac:dyDescent="0.25">
      <c r="B103" s="3"/>
      <c r="C103" s="10"/>
      <c r="D103" s="10"/>
      <c r="E103" s="10"/>
      <c r="F103" s="10"/>
    </row>
    <row r="104" spans="2:11" ht="21" x14ac:dyDescent="0.25">
      <c r="B104" s="45" t="s">
        <v>174</v>
      </c>
    </row>
    <row r="105" spans="2:11" ht="21" x14ac:dyDescent="0.25">
      <c r="B105" s="45"/>
      <c r="C105" s="2" t="s">
        <v>179</v>
      </c>
    </row>
    <row r="106" spans="2:11" x14ac:dyDescent="0.25">
      <c r="B106" s="5"/>
      <c r="C106" s="6" t="s">
        <v>175</v>
      </c>
      <c r="D106" s="6" t="s">
        <v>176</v>
      </c>
      <c r="E106" s="6" t="s">
        <v>177</v>
      </c>
      <c r="F106" s="6" t="s">
        <v>178</v>
      </c>
      <c r="K106" s="43"/>
    </row>
    <row r="107" spans="2:11" x14ac:dyDescent="0.25">
      <c r="B107" t="s">
        <v>105</v>
      </c>
      <c r="C107" s="46">
        <v>8.3232929999999996</v>
      </c>
      <c r="D107" s="46">
        <v>-7.3213280000000003</v>
      </c>
      <c r="E107" s="46">
        <v>-0.81572099999999992</v>
      </c>
      <c r="F107" s="46">
        <v>0.18624399999999941</v>
      </c>
    </row>
    <row r="108" spans="2:11" x14ac:dyDescent="0.25">
      <c r="B108" s="16" t="s">
        <v>106</v>
      </c>
      <c r="C108" s="47">
        <v>17.820236000000001</v>
      </c>
      <c r="D108" s="47">
        <v>-17.084333999999998</v>
      </c>
      <c r="E108" s="47">
        <v>-0.17035700000000009</v>
      </c>
      <c r="F108" s="47">
        <v>0.56554500000000285</v>
      </c>
      <c r="G108" s="42"/>
      <c r="H108" s="42"/>
      <c r="I108" s="42"/>
      <c r="J108" s="42"/>
    </row>
    <row r="109" spans="2:11" x14ac:dyDescent="0.25">
      <c r="B109" s="16" t="s">
        <v>107</v>
      </c>
      <c r="C109" s="47">
        <v>15.213331999999999</v>
      </c>
      <c r="D109" s="47">
        <v>-13.748186</v>
      </c>
      <c r="E109" s="47">
        <v>0.15050300000000005</v>
      </c>
      <c r="F109" s="47">
        <v>1.615648999999999</v>
      </c>
    </row>
    <row r="110" spans="2:11" x14ac:dyDescent="0.25">
      <c r="B110" t="s">
        <v>108</v>
      </c>
      <c r="C110" s="47">
        <v>25.119094</v>
      </c>
      <c r="D110" s="47">
        <v>-15.052591</v>
      </c>
      <c r="E110" s="47">
        <v>0.11510600000000015</v>
      </c>
      <c r="F110" s="47">
        <v>10.181609000000002</v>
      </c>
    </row>
    <row r="111" spans="2:11" x14ac:dyDescent="0.25">
      <c r="B111" s="16" t="s">
        <v>109</v>
      </c>
      <c r="C111" s="47">
        <v>18.589850999999999</v>
      </c>
      <c r="D111" s="47">
        <v>-19.512118999999998</v>
      </c>
      <c r="E111" s="47">
        <v>1.06962</v>
      </c>
      <c r="F111" s="47">
        <v>0.14735200000000104</v>
      </c>
    </row>
    <row r="112" spans="2:11" x14ac:dyDescent="0.25">
      <c r="B112" s="3"/>
      <c r="C112" s="10"/>
      <c r="D112" s="10"/>
      <c r="E112" s="10"/>
      <c r="F112" s="10"/>
    </row>
    <row r="113" spans="2:9" x14ac:dyDescent="0.25">
      <c r="B113" s="3"/>
      <c r="C113" s="10"/>
      <c r="D113" s="10"/>
      <c r="E113" s="10"/>
      <c r="F113" s="10"/>
    </row>
    <row r="114" spans="2:9" x14ac:dyDescent="0.25">
      <c r="B114" s="3"/>
      <c r="C114" s="10"/>
      <c r="D114" s="10"/>
      <c r="E114" s="10"/>
      <c r="F114" s="10"/>
    </row>
    <row r="115" spans="2:9" x14ac:dyDescent="0.25">
      <c r="B115" s="3"/>
      <c r="C115" s="10"/>
      <c r="D115" s="10"/>
      <c r="E115" s="10"/>
      <c r="F115" s="10"/>
    </row>
    <row r="119" spans="2:9" ht="21" x14ac:dyDescent="0.25">
      <c r="B119" s="19" t="s">
        <v>173</v>
      </c>
      <c r="C119" s="10"/>
      <c r="D119" s="10"/>
      <c r="E119" s="10"/>
      <c r="F119" s="10"/>
    </row>
    <row r="120" spans="2:9" x14ac:dyDescent="0.25">
      <c r="B120" s="3"/>
      <c r="C120" s="10"/>
      <c r="D120" s="10"/>
      <c r="E120" s="10"/>
      <c r="F120" s="10"/>
    </row>
    <row r="121" spans="2:9" x14ac:dyDescent="0.25">
      <c r="B121" s="44" t="s">
        <v>68</v>
      </c>
      <c r="C121" s="40" t="s">
        <v>172</v>
      </c>
      <c r="D121" s="40"/>
      <c r="E121" s="40"/>
      <c r="F121" s="40"/>
      <c r="G121" s="2"/>
      <c r="H121" s="2"/>
      <c r="I121" s="44" t="s">
        <v>68</v>
      </c>
    </row>
    <row r="122" spans="2:9" x14ac:dyDescent="0.25">
      <c r="B122" s="144" t="s">
        <v>167</v>
      </c>
      <c r="C122" s="144" t="s">
        <v>6</v>
      </c>
      <c r="D122" s="144" t="s">
        <v>168</v>
      </c>
      <c r="E122" s="144" t="s">
        <v>169</v>
      </c>
      <c r="F122" s="144" t="s">
        <v>0</v>
      </c>
      <c r="G122" s="144" t="s">
        <v>170</v>
      </c>
      <c r="H122" s="144" t="s">
        <v>51</v>
      </c>
      <c r="I122" s="145" t="s">
        <v>171</v>
      </c>
    </row>
    <row r="123" spans="2:9" x14ac:dyDescent="0.25">
      <c r="B123" s="42">
        <v>2.7969586067465912</v>
      </c>
      <c r="C123" s="42">
        <v>-0.16866835029646943</v>
      </c>
      <c r="D123" s="42">
        <v>0.80144002567936368</v>
      </c>
      <c r="E123" s="42">
        <v>4.9190514825525975</v>
      </c>
      <c r="F123" s="42">
        <v>1.6462264303821832</v>
      </c>
      <c r="G123" s="42">
        <v>-1.3470810046766721</v>
      </c>
      <c r="H123" s="42">
        <v>-0.42210315249923092</v>
      </c>
      <c r="I123" s="42">
        <v>8.225824037888362</v>
      </c>
    </row>
    <row r="124" spans="2:9" x14ac:dyDescent="0.25">
      <c r="B124" s="3"/>
      <c r="C124" s="10"/>
      <c r="D124" s="10"/>
      <c r="E124" s="10"/>
      <c r="F124" s="10"/>
    </row>
    <row r="125" spans="2:9" x14ac:dyDescent="0.25">
      <c r="B125" s="3"/>
      <c r="C125" s="10"/>
      <c r="D125" s="10"/>
      <c r="E125" s="10"/>
      <c r="F125" s="10"/>
    </row>
    <row r="126" spans="2:9" x14ac:dyDescent="0.25">
      <c r="B126" s="3"/>
      <c r="C126" s="10"/>
      <c r="D126" s="10"/>
      <c r="E126" s="10"/>
      <c r="F126" s="10"/>
    </row>
    <row r="127" spans="2:9" x14ac:dyDescent="0.25">
      <c r="B127" s="3"/>
      <c r="C127" s="10"/>
      <c r="D127" s="10"/>
      <c r="E127" s="10"/>
      <c r="F127" s="10"/>
    </row>
    <row r="128" spans="2:9" ht="21" x14ac:dyDescent="0.25">
      <c r="B128" s="45" t="s">
        <v>180</v>
      </c>
      <c r="C128" s="10"/>
      <c r="D128" s="10"/>
      <c r="E128" s="10"/>
      <c r="F128" s="10"/>
    </row>
    <row r="129" spans="2:7" x14ac:dyDescent="0.25">
      <c r="B129" s="3"/>
      <c r="C129" s="10"/>
      <c r="D129" s="10"/>
      <c r="E129" s="10"/>
      <c r="F129" s="10"/>
    </row>
    <row r="130" spans="2:7" x14ac:dyDescent="0.25">
      <c r="B130" s="3"/>
      <c r="C130" s="40" t="s">
        <v>186</v>
      </c>
      <c r="D130" s="10"/>
      <c r="E130" s="10"/>
      <c r="F130" s="10"/>
    </row>
    <row r="131" spans="2:7" x14ac:dyDescent="0.25">
      <c r="B131" s="141"/>
      <c r="C131" s="6" t="s">
        <v>181</v>
      </c>
      <c r="D131" s="6" t="s">
        <v>182</v>
      </c>
      <c r="E131" s="6" t="s">
        <v>183</v>
      </c>
      <c r="F131" s="6" t="s">
        <v>184</v>
      </c>
      <c r="G131" s="6" t="s">
        <v>185</v>
      </c>
    </row>
    <row r="132" spans="2:7" x14ac:dyDescent="0.25">
      <c r="B132" t="s">
        <v>103</v>
      </c>
      <c r="C132" s="48">
        <v>10.68686456960144</v>
      </c>
      <c r="D132" s="48">
        <v>0.39453937903337377</v>
      </c>
      <c r="E132" s="48">
        <v>0</v>
      </c>
      <c r="F132" s="48">
        <v>3.1403453351206112E-6</v>
      </c>
      <c r="G132" s="41">
        <v>7.4107172629622715</v>
      </c>
    </row>
    <row r="133" spans="2:7" x14ac:dyDescent="0.25">
      <c r="B133" t="s">
        <v>104</v>
      </c>
      <c r="C133" s="48">
        <v>10.630123672500742</v>
      </c>
      <c r="D133" s="48">
        <v>0.77954526911239941</v>
      </c>
      <c r="E133" s="48">
        <v>0.62499999999999967</v>
      </c>
      <c r="F133" s="48">
        <v>0.19923583348565488</v>
      </c>
      <c r="G133" s="41">
        <v>7.8400226837346692</v>
      </c>
    </row>
    <row r="134" spans="2:7" x14ac:dyDescent="0.25">
      <c r="B134" t="s">
        <v>105</v>
      </c>
      <c r="C134" s="48">
        <v>10.366565446579527</v>
      </c>
      <c r="D134" s="48">
        <v>1.1508322280457788</v>
      </c>
      <c r="E134" s="48">
        <v>1.2500000000000002</v>
      </c>
      <c r="F134" s="48">
        <v>0.22664904998373725</v>
      </c>
      <c r="G134" s="41">
        <v>7.88621955466144</v>
      </c>
    </row>
    <row r="135" spans="2:7" x14ac:dyDescent="0.25">
      <c r="B135" t="s">
        <v>106</v>
      </c>
      <c r="C135" s="48">
        <v>10.592472104291343</v>
      </c>
      <c r="D135" s="48">
        <v>1.5165745634968106</v>
      </c>
      <c r="E135" s="48">
        <v>1.8750000000000002</v>
      </c>
      <c r="F135" s="48">
        <v>0.28964736891955417</v>
      </c>
      <c r="G135" s="41">
        <v>6.832062774668568</v>
      </c>
    </row>
    <row r="136" spans="2:7" x14ac:dyDescent="0.25">
      <c r="B136" t="s">
        <v>107</v>
      </c>
      <c r="C136" s="48">
        <v>10.93870387202888</v>
      </c>
      <c r="D136" s="48">
        <v>1.875196639767996</v>
      </c>
      <c r="E136" s="48">
        <v>2.5</v>
      </c>
      <c r="F136" s="48">
        <v>0.64538390413138025</v>
      </c>
      <c r="G136" s="41">
        <v>5.2148305065094434</v>
      </c>
    </row>
    <row r="137" spans="2:7" x14ac:dyDescent="0.25">
      <c r="B137" t="s">
        <v>108</v>
      </c>
      <c r="C137" s="48">
        <v>11.377788432759434</v>
      </c>
      <c r="D137" s="48">
        <v>1.9027391699456799</v>
      </c>
      <c r="E137" s="48">
        <v>2.5000000000000004</v>
      </c>
      <c r="F137" s="48">
        <v>8.3112034774408469E-2</v>
      </c>
      <c r="G137" s="41">
        <v>6.3969576780320656</v>
      </c>
    </row>
    <row r="138" spans="2:7" x14ac:dyDescent="0.25">
      <c r="B138" t="s">
        <v>109</v>
      </c>
      <c r="C138" s="48">
        <v>11.317561674935861</v>
      </c>
      <c r="D138" s="48">
        <v>1.8859445895458491</v>
      </c>
      <c r="E138" s="48">
        <v>2.4999999999999991</v>
      </c>
      <c r="F138" s="48">
        <v>4.9498480739452178E-2</v>
      </c>
      <c r="G138" s="41">
        <v>7.0230019884318606</v>
      </c>
    </row>
    <row r="139" spans="2:7" x14ac:dyDescent="0.25">
      <c r="B139" s="3"/>
      <c r="C139" s="10"/>
      <c r="D139" s="10"/>
      <c r="E139" s="10"/>
      <c r="F139" s="10"/>
    </row>
    <row r="140" spans="2:7" x14ac:dyDescent="0.25">
      <c r="B140" s="3"/>
      <c r="C140" s="10"/>
      <c r="D140" s="10"/>
      <c r="E140" s="10"/>
      <c r="F140" s="10"/>
    </row>
    <row r="141" spans="2:7" x14ac:dyDescent="0.25">
      <c r="B141" s="3"/>
      <c r="C141" s="10"/>
      <c r="D141" s="10"/>
      <c r="E141" s="10"/>
      <c r="F141" s="10"/>
    </row>
    <row r="142" spans="2:7" ht="21" x14ac:dyDescent="0.25">
      <c r="B142" s="45" t="s">
        <v>187</v>
      </c>
      <c r="C142" s="10"/>
      <c r="D142" s="10"/>
      <c r="E142" s="10"/>
      <c r="F142" s="10"/>
    </row>
    <row r="143" spans="2:7" x14ac:dyDescent="0.25">
      <c r="B143" s="3"/>
      <c r="C143" s="10"/>
      <c r="D143" s="10"/>
      <c r="E143" s="10"/>
      <c r="F143" s="10"/>
    </row>
    <row r="144" spans="2:7" x14ac:dyDescent="0.25">
      <c r="B144" s="3"/>
      <c r="C144" s="10"/>
      <c r="D144" s="10"/>
      <c r="E144" s="10"/>
      <c r="F144" s="10"/>
    </row>
    <row r="145" spans="2:15" x14ac:dyDescent="0.25">
      <c r="B145" s="141"/>
      <c r="C145" s="6" t="s">
        <v>188</v>
      </c>
      <c r="D145" s="6" t="s">
        <v>189</v>
      </c>
      <c r="E145" s="6" t="s">
        <v>190</v>
      </c>
      <c r="F145" s="10"/>
    </row>
    <row r="146" spans="2:15" x14ac:dyDescent="0.25">
      <c r="B146" s="16" t="s">
        <v>105</v>
      </c>
      <c r="C146" s="42">
        <v>-5.188701</v>
      </c>
      <c r="D146" s="42">
        <v>-11.663252</v>
      </c>
      <c r="E146" s="42">
        <v>23.124873000000001</v>
      </c>
      <c r="F146" s="10"/>
    </row>
    <row r="147" spans="2:15" x14ac:dyDescent="0.25">
      <c r="B147" s="16" t="s">
        <v>106</v>
      </c>
      <c r="C147" s="42">
        <v>-4.8573560000000002</v>
      </c>
      <c r="D147" s="42">
        <v>-16.643560000000001</v>
      </c>
      <c r="E147" s="42">
        <v>18.399325000000001</v>
      </c>
      <c r="F147" s="10"/>
    </row>
    <row r="148" spans="2:15" x14ac:dyDescent="0.25">
      <c r="B148" s="16" t="s">
        <v>107</v>
      </c>
      <c r="C148" s="42">
        <v>-1.6133999999999999E-2</v>
      </c>
      <c r="D148" s="42">
        <v>-13.359878</v>
      </c>
      <c r="E148" s="42">
        <v>16.592383000000002</v>
      </c>
      <c r="F148" s="10"/>
    </row>
    <row r="149" spans="2:15" x14ac:dyDescent="0.25">
      <c r="B149" s="16" t="s">
        <v>108</v>
      </c>
      <c r="C149" s="42">
        <v>-0.53337800000000002</v>
      </c>
      <c r="D149" s="42">
        <v>-2.1099350000000001</v>
      </c>
      <c r="E149" s="42">
        <v>5.7733790000000003</v>
      </c>
      <c r="F149" s="10"/>
    </row>
    <row r="150" spans="2:15" x14ac:dyDescent="0.25">
      <c r="B150" s="16" t="s">
        <v>109</v>
      </c>
      <c r="C150" s="42">
        <v>-0.76232699999999998</v>
      </c>
      <c r="D150" s="42">
        <v>-6.7614289999999997</v>
      </c>
      <c r="E150" s="42">
        <v>17.850736000000001</v>
      </c>
      <c r="F150" s="10"/>
    </row>
    <row r="151" spans="2:15" x14ac:dyDescent="0.25">
      <c r="B151" s="3"/>
      <c r="C151" s="10"/>
      <c r="D151" s="10"/>
      <c r="E151" s="10"/>
      <c r="F151" s="10"/>
    </row>
    <row r="152" spans="2:15" x14ac:dyDescent="0.25">
      <c r="B152" s="3"/>
      <c r="C152" s="10"/>
      <c r="D152" s="10"/>
      <c r="E152" s="10"/>
      <c r="F152" s="10"/>
    </row>
    <row r="153" spans="2:15" ht="21" x14ac:dyDescent="0.25">
      <c r="B153" s="19" t="s">
        <v>191</v>
      </c>
      <c r="C153" s="10"/>
      <c r="D153" s="10"/>
      <c r="E153" s="10"/>
      <c r="F153" s="10"/>
    </row>
    <row r="154" spans="2:15" x14ac:dyDescent="0.25">
      <c r="B154" s="3"/>
      <c r="C154" s="10"/>
      <c r="D154" s="10"/>
      <c r="E154" s="10"/>
      <c r="F154" s="10"/>
    </row>
    <row r="155" spans="2:15" x14ac:dyDescent="0.25">
      <c r="B155" s="3"/>
      <c r="C155" s="40" t="s">
        <v>186</v>
      </c>
      <c r="D155" s="10"/>
      <c r="E155" s="10"/>
      <c r="F155" s="10"/>
      <c r="K155" s="3"/>
      <c r="L155" s="49"/>
      <c r="M155" s="49"/>
      <c r="N155" s="49"/>
    </row>
    <row r="156" spans="2:15" x14ac:dyDescent="0.25">
      <c r="B156" s="5"/>
      <c r="C156" s="5"/>
      <c r="D156" s="141" t="s">
        <v>192</v>
      </c>
      <c r="E156" s="142" t="s">
        <v>193</v>
      </c>
      <c r="F156" s="142" t="s">
        <v>194</v>
      </c>
      <c r="G156" s="142" t="s">
        <v>195</v>
      </c>
      <c r="J156" s="10"/>
      <c r="K156" s="18"/>
      <c r="L156" s="18"/>
      <c r="M156" s="18"/>
      <c r="N156" s="18"/>
    </row>
    <row r="157" spans="2:15" x14ac:dyDescent="0.25">
      <c r="B157" s="223" t="s">
        <v>196</v>
      </c>
      <c r="C157" s="10" t="s">
        <v>108</v>
      </c>
      <c r="D157" s="42">
        <v>5.2648237035816364E-2</v>
      </c>
      <c r="E157" s="42">
        <v>0.16494191012328904</v>
      </c>
      <c r="F157" s="42">
        <v>2.1421937378009672</v>
      </c>
      <c r="G157" s="42">
        <v>0.29405598809296107</v>
      </c>
      <c r="J157" s="10"/>
      <c r="K157" s="18"/>
      <c r="L157" s="18"/>
      <c r="M157" s="18"/>
      <c r="N157" s="18"/>
      <c r="O157" s="18"/>
    </row>
    <row r="158" spans="2:15" x14ac:dyDescent="0.25">
      <c r="B158" s="223"/>
      <c r="C158" s="10" t="s">
        <v>109</v>
      </c>
      <c r="D158" s="42">
        <v>0.27419194054579998</v>
      </c>
      <c r="E158" s="42">
        <v>0.18924037066689461</v>
      </c>
      <c r="F158" s="42">
        <v>1.0085643533001705</v>
      </c>
      <c r="G158" s="42">
        <v>2.7650793792274156E-2</v>
      </c>
      <c r="J158" s="10"/>
      <c r="K158" s="18"/>
      <c r="L158" s="18"/>
      <c r="M158" s="18"/>
      <c r="N158" s="18"/>
      <c r="O158" s="18"/>
    </row>
    <row r="159" spans="2:15" x14ac:dyDescent="0.25">
      <c r="B159" s="223" t="s">
        <v>197</v>
      </c>
      <c r="C159" s="10" t="s">
        <v>108</v>
      </c>
      <c r="D159" s="42">
        <v>3.7487149926149328E-2</v>
      </c>
      <c r="E159" s="42">
        <v>0.10764957508552224</v>
      </c>
      <c r="F159" s="42">
        <v>0.33420723456018259</v>
      </c>
      <c r="G159" s="42">
        <v>0</v>
      </c>
      <c r="J159" s="10"/>
      <c r="K159" s="18"/>
      <c r="L159" s="18"/>
      <c r="M159" s="18"/>
      <c r="N159" s="18"/>
    </row>
    <row r="160" spans="2:15" x14ac:dyDescent="0.25">
      <c r="B160" s="223"/>
      <c r="C160" s="10" t="s">
        <v>109</v>
      </c>
      <c r="D160" s="42">
        <v>4.1942995596363046E-2</v>
      </c>
      <c r="E160" s="42">
        <v>0.10764957508552224</v>
      </c>
      <c r="F160" s="42">
        <v>0.71443312520516333</v>
      </c>
      <c r="G160" s="42">
        <v>0</v>
      </c>
      <c r="J160" s="10"/>
      <c r="K160" s="18"/>
      <c r="L160" s="18"/>
      <c r="M160" s="18"/>
      <c r="N160" s="18"/>
    </row>
    <row r="161" spans="2:14" x14ac:dyDescent="0.25">
      <c r="B161" s="223" t="s">
        <v>198</v>
      </c>
      <c r="C161" s="10" t="s">
        <v>108</v>
      </c>
      <c r="D161" s="42">
        <v>0.75492686363420081</v>
      </c>
      <c r="E161" s="42">
        <v>1.0098757643236589</v>
      </c>
      <c r="F161" s="42">
        <v>0.31027175720278449</v>
      </c>
      <c r="G161" s="42">
        <v>0</v>
      </c>
      <c r="J161" s="10"/>
      <c r="K161" s="18"/>
      <c r="L161" s="18"/>
      <c r="M161" s="18"/>
      <c r="N161" s="18"/>
    </row>
    <row r="162" spans="2:14" x14ac:dyDescent="0.25">
      <c r="B162" s="223"/>
      <c r="C162" s="10" t="s">
        <v>109</v>
      </c>
      <c r="D162" s="42">
        <v>0</v>
      </c>
      <c r="E162" s="42">
        <v>1.5746179077834035</v>
      </c>
      <c r="F162" s="42">
        <v>0.99661245644915231</v>
      </c>
      <c r="G162" s="42">
        <v>0</v>
      </c>
      <c r="L162" s="18"/>
      <c r="M162" s="18"/>
      <c r="N162" s="18"/>
    </row>
    <row r="163" spans="2:14" x14ac:dyDescent="0.25">
      <c r="B163" s="3"/>
      <c r="C163" s="10"/>
      <c r="D163" s="10"/>
      <c r="E163" s="10"/>
      <c r="F163" s="10"/>
    </row>
    <row r="164" spans="2:14" x14ac:dyDescent="0.25">
      <c r="B164" s="3"/>
      <c r="C164" s="10"/>
      <c r="D164" s="10"/>
      <c r="E164" s="10"/>
      <c r="F164" s="10"/>
    </row>
    <row r="165" spans="2:14" ht="21" x14ac:dyDescent="0.25">
      <c r="B165" s="19" t="s">
        <v>199</v>
      </c>
      <c r="C165" s="10"/>
      <c r="D165" s="10"/>
      <c r="E165" s="10"/>
      <c r="F165" s="10"/>
    </row>
    <row r="166" spans="2:14" x14ac:dyDescent="0.25">
      <c r="B166" s="3"/>
      <c r="C166" s="10"/>
      <c r="D166" s="10"/>
      <c r="E166" s="10"/>
      <c r="F166" s="10"/>
    </row>
    <row r="167" spans="2:14" x14ac:dyDescent="0.25">
      <c r="B167" s="3"/>
      <c r="C167" s="40" t="s">
        <v>2</v>
      </c>
      <c r="D167" s="10"/>
      <c r="E167" s="10"/>
      <c r="F167" s="10"/>
    </row>
    <row r="168" spans="2:14" x14ac:dyDescent="0.25">
      <c r="B168" s="5"/>
      <c r="C168" s="6" t="s">
        <v>195</v>
      </c>
      <c r="D168" s="6" t="s">
        <v>200</v>
      </c>
      <c r="E168" s="6" t="s">
        <v>193</v>
      </c>
      <c r="F168" s="6" t="s">
        <v>192</v>
      </c>
    </row>
    <row r="169" spans="2:14" x14ac:dyDescent="0.25">
      <c r="B169" t="s">
        <v>108</v>
      </c>
      <c r="C169" s="42">
        <v>23.179841</v>
      </c>
      <c r="D169" s="42">
        <v>21.157814999999999</v>
      </c>
      <c r="E169" s="42">
        <v>3.0372400000000002</v>
      </c>
      <c r="F169" s="42">
        <v>0.33</v>
      </c>
      <c r="H169" s="50"/>
    </row>
    <row r="170" spans="2:14" x14ac:dyDescent="0.25">
      <c r="B170" t="s">
        <v>109</v>
      </c>
      <c r="C170" s="42">
        <v>2.9847869999999999</v>
      </c>
      <c r="D170" s="42">
        <v>28.318743000000001</v>
      </c>
      <c r="E170" s="42">
        <v>14.183214</v>
      </c>
      <c r="F170" s="42">
        <v>6.8719400000000004</v>
      </c>
      <c r="H170" s="50"/>
    </row>
    <row r="171" spans="2:14" x14ac:dyDescent="0.25">
      <c r="B171" s="3"/>
      <c r="C171" s="10"/>
      <c r="D171" s="10"/>
      <c r="E171" s="10"/>
      <c r="F171" s="10"/>
    </row>
    <row r="172" spans="2:14" x14ac:dyDescent="0.25">
      <c r="B172" s="3"/>
      <c r="C172" s="10"/>
      <c r="D172" s="10"/>
      <c r="E172" s="10"/>
      <c r="F172" s="10"/>
    </row>
    <row r="173" spans="2:14" x14ac:dyDescent="0.25">
      <c r="B173" s="3"/>
      <c r="C173" s="10"/>
      <c r="D173" s="10"/>
      <c r="E173" s="10"/>
      <c r="F173" s="10"/>
    </row>
    <row r="174" spans="2:14" x14ac:dyDescent="0.25">
      <c r="B174" s="3"/>
      <c r="C174" s="10"/>
      <c r="D174" s="10"/>
      <c r="E174" s="10"/>
      <c r="F174" s="10"/>
    </row>
    <row r="175" spans="2:14" ht="21" x14ac:dyDescent="0.25">
      <c r="B175" s="45" t="s">
        <v>201</v>
      </c>
      <c r="C175" s="10"/>
      <c r="D175" s="10"/>
      <c r="E175" s="10"/>
      <c r="F175" s="10"/>
    </row>
    <row r="176" spans="2:14" ht="21" x14ac:dyDescent="0.25">
      <c r="B176" s="45"/>
      <c r="C176" s="10"/>
      <c r="D176" s="10"/>
      <c r="E176" s="10"/>
      <c r="F176" s="10"/>
    </row>
    <row r="177" spans="2:6" x14ac:dyDescent="0.25">
      <c r="B177" s="3"/>
      <c r="C177" s="40" t="s">
        <v>2</v>
      </c>
      <c r="D177" s="10"/>
      <c r="E177" s="10"/>
      <c r="F177" s="10"/>
    </row>
    <row r="178" spans="2:6" x14ac:dyDescent="0.25">
      <c r="B178" s="143"/>
      <c r="C178" s="6" t="s">
        <v>4</v>
      </c>
      <c r="D178" s="6" t="s">
        <v>5</v>
      </c>
      <c r="E178" s="6" t="s">
        <v>89</v>
      </c>
      <c r="F178" s="10"/>
    </row>
    <row r="179" spans="2:6" x14ac:dyDescent="0.25">
      <c r="B179" s="1" t="s">
        <v>99</v>
      </c>
      <c r="C179" s="51">
        <v>1615.2254389999998</v>
      </c>
      <c r="D179" s="51">
        <v>2414.6609979999998</v>
      </c>
      <c r="E179" s="51">
        <v>3994.970241</v>
      </c>
      <c r="F179" s="10"/>
    </row>
    <row r="180" spans="2:6" x14ac:dyDescent="0.25">
      <c r="B180" s="1" t="s">
        <v>100</v>
      </c>
      <c r="C180" s="51">
        <v>1549.7719789999999</v>
      </c>
      <c r="D180" s="51">
        <v>2544.6308799999997</v>
      </c>
      <c r="E180" s="51">
        <v>4677.8221569999996</v>
      </c>
      <c r="F180" s="10"/>
    </row>
    <row r="181" spans="2:6" x14ac:dyDescent="0.25">
      <c r="B181" s="1" t="s">
        <v>101</v>
      </c>
      <c r="C181" s="51">
        <v>1416.873259</v>
      </c>
      <c r="D181" s="51">
        <v>2581.5004869999998</v>
      </c>
      <c r="E181" s="51">
        <v>4555.0820029999995</v>
      </c>
      <c r="F181" s="10"/>
    </row>
    <row r="182" spans="2:6" x14ac:dyDescent="0.25">
      <c r="B182" s="1" t="s">
        <v>102</v>
      </c>
      <c r="C182" s="51">
        <v>1347.544144</v>
      </c>
      <c r="D182" s="51">
        <v>2627.8357590000001</v>
      </c>
      <c r="E182" s="51">
        <v>4493.4754149999999</v>
      </c>
      <c r="F182" s="10"/>
    </row>
    <row r="183" spans="2:6" x14ac:dyDescent="0.25">
      <c r="B183" s="1" t="s">
        <v>103</v>
      </c>
      <c r="C183" s="51">
        <v>1364.244968</v>
      </c>
      <c r="D183" s="51">
        <v>2610.5558759999999</v>
      </c>
      <c r="E183" s="51">
        <v>4337.5488889999997</v>
      </c>
      <c r="F183" s="10"/>
    </row>
    <row r="184" spans="2:6" x14ac:dyDescent="0.25">
      <c r="B184" s="1" t="s">
        <v>104</v>
      </c>
      <c r="C184" s="51">
        <v>1393.8097329999998</v>
      </c>
      <c r="D184" s="51">
        <v>2687.506832</v>
      </c>
      <c r="E184" s="51">
        <v>4534.60826</v>
      </c>
      <c r="F184" s="10"/>
    </row>
    <row r="185" spans="2:6" x14ac:dyDescent="0.25">
      <c r="B185" s="1" t="s">
        <v>105</v>
      </c>
      <c r="C185" s="51">
        <v>1213.053355</v>
      </c>
      <c r="D185" s="51">
        <v>2762.4024039999999</v>
      </c>
      <c r="E185" s="51">
        <v>4185.1134769999999</v>
      </c>
      <c r="F185" s="10"/>
    </row>
    <row r="186" spans="2:6" x14ac:dyDescent="0.25">
      <c r="B186" s="1" t="s">
        <v>106</v>
      </c>
      <c r="C186" s="51">
        <v>1311.273809</v>
      </c>
      <c r="D186" s="51">
        <v>2850.0439160000001</v>
      </c>
      <c r="E186" s="51">
        <v>4334.1774230000001</v>
      </c>
      <c r="F186" s="10"/>
    </row>
    <row r="187" spans="2:6" x14ac:dyDescent="0.25">
      <c r="B187" s="1" t="s">
        <v>107</v>
      </c>
      <c r="C187" s="51">
        <v>1358.896812</v>
      </c>
      <c r="D187" s="51">
        <v>2953.069872</v>
      </c>
      <c r="E187" s="51">
        <v>4512.3458149999997</v>
      </c>
      <c r="F187" s="10"/>
    </row>
    <row r="188" spans="2:6" x14ac:dyDescent="0.25">
      <c r="B188" s="1" t="s">
        <v>108</v>
      </c>
      <c r="C188" s="51">
        <v>1322.267859</v>
      </c>
      <c r="D188" s="51">
        <v>3026.1355129999997</v>
      </c>
      <c r="E188" s="51">
        <v>4594.4405139999999</v>
      </c>
      <c r="F188" s="10"/>
    </row>
    <row r="189" spans="2:6" x14ac:dyDescent="0.25">
      <c r="B189" s="1" t="s">
        <v>109</v>
      </c>
      <c r="C189" s="51">
        <v>1309.4989439999999</v>
      </c>
      <c r="D189" s="51">
        <v>3091.5890159999999</v>
      </c>
      <c r="E189" s="51">
        <v>4640.3656359999995</v>
      </c>
      <c r="F189" s="10"/>
    </row>
    <row r="190" spans="2:6" x14ac:dyDescent="0.25">
      <c r="B190" s="3"/>
      <c r="C190" s="10"/>
      <c r="D190" s="10"/>
      <c r="E190" s="10"/>
      <c r="F190" s="10"/>
    </row>
    <row r="191" spans="2:6" x14ac:dyDescent="0.25">
      <c r="B191" s="3"/>
      <c r="C191" s="10"/>
      <c r="D191" s="10"/>
      <c r="E191" s="10"/>
      <c r="F191" s="10"/>
    </row>
    <row r="192" spans="2:6" x14ac:dyDescent="0.25">
      <c r="B192" s="3"/>
      <c r="C192" s="10"/>
      <c r="D192" s="10"/>
      <c r="E192" s="10"/>
      <c r="F192" s="10"/>
    </row>
    <row r="193" spans="2:6" x14ac:dyDescent="0.25">
      <c r="B193" s="3"/>
      <c r="C193" s="10"/>
      <c r="D193" s="10"/>
      <c r="E193" s="10"/>
      <c r="F193" s="10"/>
    </row>
    <row r="194" spans="2:6" x14ac:dyDescent="0.25">
      <c r="B194" s="3"/>
      <c r="C194" s="10"/>
      <c r="D194" s="10"/>
      <c r="E194" s="10"/>
      <c r="F194" s="10"/>
    </row>
    <row r="195" spans="2:6" ht="21" x14ac:dyDescent="0.35">
      <c r="B195" s="20" t="s">
        <v>164</v>
      </c>
    </row>
    <row r="196" spans="2:6" x14ac:dyDescent="0.25">
      <c r="B196" s="37"/>
    </row>
    <row r="197" spans="2:6" x14ac:dyDescent="0.25">
      <c r="C197" s="2" t="s">
        <v>68</v>
      </c>
    </row>
    <row r="198" spans="2:6" x14ac:dyDescent="0.25">
      <c r="B198" s="5"/>
      <c r="C198" s="6" t="s">
        <v>162</v>
      </c>
      <c r="D198" s="6" t="s">
        <v>163</v>
      </c>
    </row>
    <row r="199" spans="2:6" x14ac:dyDescent="0.25">
      <c r="B199" t="s">
        <v>116</v>
      </c>
      <c r="C199" s="36">
        <v>1.8678189108805441</v>
      </c>
      <c r="D199" s="36">
        <v>1.3326745851126389</v>
      </c>
    </row>
    <row r="200" spans="2:6" x14ac:dyDescent="0.25">
      <c r="B200" t="s">
        <v>117</v>
      </c>
      <c r="C200" s="36">
        <v>1.8601611081646909</v>
      </c>
      <c r="D200" s="36">
        <v>1.3566402680389387</v>
      </c>
    </row>
    <row r="201" spans="2:6" x14ac:dyDescent="0.25">
      <c r="B201" t="s">
        <v>118</v>
      </c>
      <c r="C201" s="36">
        <v>1.8630819698920951</v>
      </c>
      <c r="D201" s="36">
        <v>1.3739680134823151</v>
      </c>
    </row>
    <row r="202" spans="2:6" x14ac:dyDescent="0.25">
      <c r="B202" t="s">
        <v>119</v>
      </c>
      <c r="C202" s="36">
        <v>1.9514016146926463</v>
      </c>
      <c r="D202" s="36">
        <v>1.4231988251183865</v>
      </c>
    </row>
    <row r="203" spans="2:6" x14ac:dyDescent="0.25">
      <c r="B203" t="s">
        <v>120</v>
      </c>
      <c r="C203" s="36">
        <v>2.2105776659711536</v>
      </c>
      <c r="D203" s="36">
        <v>1.5977301990870072</v>
      </c>
    </row>
    <row r="204" spans="2:6" x14ac:dyDescent="0.25">
      <c r="B204" t="s">
        <v>121</v>
      </c>
      <c r="C204" s="36">
        <v>2.530204159801952</v>
      </c>
      <c r="D204" s="36">
        <v>1.873047948649508</v>
      </c>
    </row>
    <row r="205" spans="2:6" x14ac:dyDescent="0.25">
      <c r="B205" t="s">
        <v>122</v>
      </c>
      <c r="C205" s="36">
        <v>2.8138913321407801</v>
      </c>
      <c r="D205" s="36">
        <v>2.1653717514350297</v>
      </c>
    </row>
    <row r="206" spans="2:6" x14ac:dyDescent="0.25">
      <c r="B206" t="s">
        <v>123</v>
      </c>
      <c r="C206" s="36">
        <v>3.1706957995107556</v>
      </c>
      <c r="D206" s="36">
        <v>2.4784879614940025</v>
      </c>
    </row>
    <row r="207" spans="2:6" x14ac:dyDescent="0.25">
      <c r="B207" t="s">
        <v>124</v>
      </c>
      <c r="C207" s="36">
        <v>3.305596303459462</v>
      </c>
      <c r="D207" s="36">
        <v>2.9184610218337812</v>
      </c>
    </row>
    <row r="208" spans="2:6" x14ac:dyDescent="0.25">
      <c r="B208" t="s">
        <v>125</v>
      </c>
      <c r="C208" s="36">
        <v>3.5844154369304309</v>
      </c>
      <c r="D208" s="36">
        <v>3.1639845946817746</v>
      </c>
    </row>
    <row r="209" spans="2:4" x14ac:dyDescent="0.25">
      <c r="B209" t="s">
        <v>126</v>
      </c>
      <c r="C209" s="36">
        <v>3.9111071751518507</v>
      </c>
      <c r="D209" s="36">
        <v>3.4210559057690753</v>
      </c>
    </row>
    <row r="210" spans="2:4" x14ac:dyDescent="0.25">
      <c r="B210" t="s">
        <v>127</v>
      </c>
      <c r="C210" s="36">
        <v>3.8704658281896771</v>
      </c>
      <c r="D210" s="36">
        <v>3.4671086107208424</v>
      </c>
    </row>
    <row r="211" spans="2:4" x14ac:dyDescent="0.25">
      <c r="B211" t="s">
        <v>128</v>
      </c>
      <c r="C211" s="36">
        <v>3.8245914107099077</v>
      </c>
      <c r="D211" s="36">
        <v>3.5570078710546156</v>
      </c>
    </row>
    <row r="212" spans="2:4" x14ac:dyDescent="0.25">
      <c r="B212" t="s">
        <v>129</v>
      </c>
      <c r="C212" s="36">
        <v>3.8980142155166355</v>
      </c>
      <c r="D212" s="36">
        <v>3.6295435809647345</v>
      </c>
    </row>
    <row r="213" spans="2:4" x14ac:dyDescent="0.25">
      <c r="B213" t="s">
        <v>130</v>
      </c>
      <c r="C213" s="36">
        <v>4.1169332994074868</v>
      </c>
      <c r="D213" s="36">
        <v>3.7024108881553826</v>
      </c>
    </row>
    <row r="214" spans="2:4" x14ac:dyDescent="0.25">
      <c r="B214" t="s">
        <v>131</v>
      </c>
      <c r="C214" s="36">
        <v>4.3157377076496992</v>
      </c>
      <c r="D214" s="36">
        <v>3.897537025676169</v>
      </c>
    </row>
    <row r="215" spans="2:4" x14ac:dyDescent="0.25">
      <c r="B215" t="s">
        <v>132</v>
      </c>
      <c r="C215" s="36">
        <v>2.7569480443346195</v>
      </c>
      <c r="D215" s="36">
        <v>2.7799534940947459</v>
      </c>
    </row>
    <row r="216" spans="2:4" x14ac:dyDescent="0.25">
      <c r="B216" t="s">
        <v>133</v>
      </c>
      <c r="C216" s="36">
        <v>1.7261833645340172</v>
      </c>
      <c r="D216" s="36">
        <v>2.0247605490599727</v>
      </c>
    </row>
    <row r="217" spans="2:4" x14ac:dyDescent="0.25">
      <c r="B217" t="s">
        <v>134</v>
      </c>
      <c r="C217" s="36">
        <v>1.2659327561060785</v>
      </c>
      <c r="D217" s="36">
        <v>1.728444398460987</v>
      </c>
    </row>
    <row r="218" spans="2:4" x14ac:dyDescent="0.25">
      <c r="B218" t="s">
        <v>135</v>
      </c>
      <c r="C218" s="36">
        <v>0.97964989882400499</v>
      </c>
      <c r="D218" s="36">
        <v>1.4892941491968004</v>
      </c>
    </row>
    <row r="219" spans="2:4" x14ac:dyDescent="0.25">
      <c r="B219" t="s">
        <v>136</v>
      </c>
      <c r="C219" s="36">
        <v>0.72230838594369273</v>
      </c>
      <c r="D219" s="36">
        <v>1.3357391952801743</v>
      </c>
    </row>
    <row r="220" spans="2:4" x14ac:dyDescent="0.25">
      <c r="B220" t="s">
        <v>137</v>
      </c>
      <c r="C220" s="36">
        <v>0.61257300840126228</v>
      </c>
      <c r="D220" s="36">
        <v>1.1669608060312739</v>
      </c>
    </row>
    <row r="221" spans="2:4" x14ac:dyDescent="0.25">
      <c r="B221" t="s">
        <v>138</v>
      </c>
      <c r="C221" s="36">
        <v>0.58251777913127634</v>
      </c>
      <c r="D221" s="36">
        <v>1.0667760184178996</v>
      </c>
    </row>
    <row r="222" spans="2:4" x14ac:dyDescent="0.25">
      <c r="B222" t="s">
        <v>139</v>
      </c>
      <c r="C222" s="36">
        <v>0.68789099541803489</v>
      </c>
      <c r="D222" s="36">
        <v>1.0488964685705491</v>
      </c>
    </row>
    <row r="223" spans="2:4" x14ac:dyDescent="0.25">
      <c r="B223" t="s">
        <v>140</v>
      </c>
      <c r="C223" s="36">
        <v>0.70631847322042696</v>
      </c>
      <c r="D223" s="36">
        <v>1.0771883702625116</v>
      </c>
    </row>
    <row r="224" spans="2:4" x14ac:dyDescent="0.25">
      <c r="B224" t="s">
        <v>69</v>
      </c>
      <c r="C224" s="36">
        <v>0.87121018111883708</v>
      </c>
      <c r="D224" s="36">
        <v>1.1703856192621764</v>
      </c>
    </row>
    <row r="225" spans="2:4" x14ac:dyDescent="0.25">
      <c r="B225" t="s">
        <v>141</v>
      </c>
      <c r="C225" s="36">
        <v>1.0564085286259945</v>
      </c>
      <c r="D225" s="36">
        <v>1.2786195764676116</v>
      </c>
    </row>
    <row r="226" spans="2:4" x14ac:dyDescent="0.25">
      <c r="B226" t="s">
        <v>70</v>
      </c>
      <c r="C226" s="36">
        <v>0.95098926721192567</v>
      </c>
      <c r="D226" s="36">
        <v>1.2545519664721543</v>
      </c>
    </row>
    <row r="227" spans="2:4" x14ac:dyDescent="0.25">
      <c r="B227" t="s">
        <v>142</v>
      </c>
      <c r="C227" s="36">
        <v>0.68570752257106227</v>
      </c>
      <c r="D227" s="36">
        <v>1.1657425609319332</v>
      </c>
    </row>
    <row r="228" spans="2:4" x14ac:dyDescent="0.25">
      <c r="B228" t="s">
        <v>71</v>
      </c>
      <c r="C228" s="36">
        <v>0.4910906303985284</v>
      </c>
      <c r="D228" s="36">
        <v>1.1343218717441397</v>
      </c>
    </row>
    <row r="229" spans="2:4" x14ac:dyDescent="0.25">
      <c r="B229" t="s">
        <v>143</v>
      </c>
      <c r="C229" s="36">
        <v>0.36854540188430057</v>
      </c>
      <c r="D229" s="36">
        <v>1.0752531030237678</v>
      </c>
    </row>
    <row r="230" spans="2:4" x14ac:dyDescent="0.25">
      <c r="B230" t="s">
        <v>72</v>
      </c>
      <c r="C230" s="36">
        <v>0.33733545133515408</v>
      </c>
      <c r="D230" s="36">
        <v>1.0617596000620626</v>
      </c>
    </row>
    <row r="231" spans="2:4" x14ac:dyDescent="0.25">
      <c r="B231" t="s">
        <v>144</v>
      </c>
      <c r="C231" s="36">
        <v>0.34048669686449073</v>
      </c>
      <c r="D231" s="36">
        <v>1.0642857842001103</v>
      </c>
    </row>
    <row r="232" spans="2:4" x14ac:dyDescent="0.25">
      <c r="B232" t="s">
        <v>73</v>
      </c>
      <c r="C232" s="36">
        <v>0.28340973460479302</v>
      </c>
      <c r="D232" s="36">
        <v>1.0055751682244187</v>
      </c>
    </row>
    <row r="233" spans="2:4" x14ac:dyDescent="0.25">
      <c r="B233" t="s">
        <v>145</v>
      </c>
      <c r="C233" s="36">
        <v>0.28225524208712222</v>
      </c>
      <c r="D233" s="36">
        <v>0.97598756858707358</v>
      </c>
    </row>
    <row r="234" spans="2:4" x14ac:dyDescent="0.25">
      <c r="B234" t="s">
        <v>74</v>
      </c>
      <c r="C234" s="36">
        <v>0.2994779536307931</v>
      </c>
      <c r="D234" s="36">
        <v>1.0097699691388364</v>
      </c>
    </row>
    <row r="235" spans="2:4" x14ac:dyDescent="0.25">
      <c r="B235" t="s">
        <v>146</v>
      </c>
      <c r="C235" s="36">
        <v>0.28083740559112008</v>
      </c>
      <c r="D235" s="36">
        <v>0.99542811823975408</v>
      </c>
    </row>
    <row r="236" spans="2:4" x14ac:dyDescent="0.25">
      <c r="B236" t="s">
        <v>75</v>
      </c>
      <c r="C236" s="36">
        <v>0.26065916317179111</v>
      </c>
      <c r="D236" s="36">
        <v>0.94383983116054671</v>
      </c>
    </row>
    <row r="237" spans="2:4" x14ac:dyDescent="0.25">
      <c r="B237" t="s">
        <v>147</v>
      </c>
      <c r="C237" s="36">
        <v>0.25169421291527161</v>
      </c>
      <c r="D237" s="36">
        <v>0.91559377922014418</v>
      </c>
    </row>
    <row r="238" spans="2:4" x14ac:dyDescent="0.25">
      <c r="B238" t="s">
        <v>76</v>
      </c>
      <c r="C238" s="36">
        <v>0.27148071834079407</v>
      </c>
      <c r="D238" s="36">
        <v>0.87506803939622047</v>
      </c>
    </row>
    <row r="239" spans="2:4" x14ac:dyDescent="0.25">
      <c r="B239" t="s">
        <v>148</v>
      </c>
      <c r="C239" s="36">
        <v>0.16187291606343754</v>
      </c>
      <c r="D239" s="36">
        <v>0.74344952767864347</v>
      </c>
    </row>
    <row r="240" spans="2:4" x14ac:dyDescent="0.25">
      <c r="B240" t="s">
        <v>77</v>
      </c>
      <c r="C240" s="36">
        <v>1.9861588326693203E-2</v>
      </c>
      <c r="D240" s="36">
        <v>0.588283590400004</v>
      </c>
    </row>
    <row r="241" spans="2:4" x14ac:dyDescent="0.25">
      <c r="B241" t="s">
        <v>149</v>
      </c>
      <c r="C241" s="36">
        <v>9.2464945688125483E-3</v>
      </c>
      <c r="D241" s="36">
        <v>0.53762602127477277</v>
      </c>
    </row>
    <row r="242" spans="2:4" x14ac:dyDescent="0.25">
      <c r="B242" t="s">
        <v>78</v>
      </c>
      <c r="C242" s="36">
        <v>-1.5321928907936331E-2</v>
      </c>
      <c r="D242" s="36">
        <v>0.51999724668390845</v>
      </c>
    </row>
    <row r="243" spans="2:4" x14ac:dyDescent="0.25">
      <c r="B243" t="s">
        <v>150</v>
      </c>
      <c r="C243" s="36">
        <v>-1.9215377826632851E-2</v>
      </c>
      <c r="D243" s="36">
        <v>0.52152594500910177</v>
      </c>
    </row>
    <row r="244" spans="2:4" x14ac:dyDescent="0.25">
      <c r="B244" t="s">
        <v>79</v>
      </c>
      <c r="C244" s="36">
        <v>-5.9490002366117643E-2</v>
      </c>
      <c r="D244" s="36">
        <v>0.4794853231043687</v>
      </c>
    </row>
    <row r="245" spans="2:4" x14ac:dyDescent="0.25">
      <c r="B245" t="s">
        <v>151</v>
      </c>
      <c r="C245" s="36">
        <v>-6.323408448272759E-2</v>
      </c>
      <c r="D245" s="36">
        <v>0.44680348548556592</v>
      </c>
    </row>
    <row r="246" spans="2:4" x14ac:dyDescent="0.25">
      <c r="B246" t="s">
        <v>80</v>
      </c>
      <c r="C246" s="36">
        <v>-8.5852879731856166E-2</v>
      </c>
      <c r="D246" s="36">
        <v>0.41637745619292116</v>
      </c>
    </row>
    <row r="247" spans="2:4" x14ac:dyDescent="0.25">
      <c r="B247" t="s">
        <v>152</v>
      </c>
      <c r="C247" s="36">
        <v>-0.11953504128058813</v>
      </c>
      <c r="D247" s="36">
        <v>0.40680434252357683</v>
      </c>
    </row>
    <row r="248" spans="2:4" x14ac:dyDescent="0.25">
      <c r="B248" t="s">
        <v>81</v>
      </c>
      <c r="C248" s="36">
        <v>-0.11266955908042384</v>
      </c>
      <c r="D248" s="36">
        <v>0.38544181804385191</v>
      </c>
    </row>
    <row r="249" spans="2:4" x14ac:dyDescent="0.25">
      <c r="B249" t="s">
        <v>153</v>
      </c>
      <c r="C249" s="36">
        <v>-0.1158031457791774</v>
      </c>
      <c r="D249" s="36">
        <v>0.37261806766778521</v>
      </c>
    </row>
    <row r="250" spans="2:4" x14ac:dyDescent="0.25">
      <c r="B250" t="s">
        <v>82</v>
      </c>
      <c r="C250" s="36">
        <v>-0.14647025314028006</v>
      </c>
      <c r="D250" s="36">
        <v>0.35344655074200176</v>
      </c>
    </row>
    <row r="251" spans="2:4" x14ac:dyDescent="0.25">
      <c r="B251" t="s">
        <v>154</v>
      </c>
      <c r="C251" s="36">
        <v>-0.15550440165996443</v>
      </c>
      <c r="D251" s="36">
        <v>0.33952119916135304</v>
      </c>
    </row>
    <row r="252" spans="2:4" x14ac:dyDescent="0.25">
      <c r="B252" t="s">
        <v>83</v>
      </c>
      <c r="C252" s="36">
        <v>-0.13837274293168433</v>
      </c>
      <c r="D252" s="36">
        <v>0.32288155425027371</v>
      </c>
    </row>
    <row r="253" spans="2:4" x14ac:dyDescent="0.25">
      <c r="B253" t="s">
        <v>155</v>
      </c>
      <c r="C253" s="36">
        <v>-0.15441005626974333</v>
      </c>
      <c r="D253" s="36">
        <v>0.31104414885790932</v>
      </c>
    </row>
    <row r="254" spans="2:4" x14ac:dyDescent="0.25">
      <c r="B254" t="s">
        <v>84</v>
      </c>
      <c r="C254" s="36">
        <v>-0.14883480574785291</v>
      </c>
      <c r="D254" s="36">
        <v>0.29958718397364892</v>
      </c>
    </row>
    <row r="255" spans="2:4" x14ac:dyDescent="0.25">
      <c r="B255" t="s">
        <v>156</v>
      </c>
      <c r="C255" s="36">
        <v>-0.10376049578380785</v>
      </c>
      <c r="D255" s="36">
        <v>0.29186621734787066</v>
      </c>
    </row>
    <row r="256" spans="2:4" x14ac:dyDescent="0.25">
      <c r="B256" t="s">
        <v>85</v>
      </c>
      <c r="C256" s="36">
        <v>-0.10341566478912023</v>
      </c>
      <c r="D256" s="36">
        <v>0.2687316658106943</v>
      </c>
    </row>
    <row r="257" spans="2:4" x14ac:dyDescent="0.25">
      <c r="B257" t="s">
        <v>157</v>
      </c>
      <c r="C257" s="36">
        <v>-0.1218699094422734</v>
      </c>
      <c r="D257" s="36">
        <v>0.25183903199965363</v>
      </c>
    </row>
    <row r="258" spans="2:4" x14ac:dyDescent="0.25">
      <c r="B258" t="s">
        <v>86</v>
      </c>
      <c r="C258" s="36">
        <v>-0.21321002091235786</v>
      </c>
      <c r="D258" s="36">
        <v>0.2249208614126938</v>
      </c>
    </row>
    <row r="259" spans="2:4" x14ac:dyDescent="0.25">
      <c r="B259" t="s">
        <v>158</v>
      </c>
      <c r="C259" s="36">
        <v>-0.33311053128726337</v>
      </c>
      <c r="D259" s="36">
        <v>0.17302902940717918</v>
      </c>
    </row>
    <row r="260" spans="2:4" x14ac:dyDescent="0.25">
      <c r="B260" t="s">
        <v>87</v>
      </c>
      <c r="C260" s="36">
        <v>-0.39288323836752004</v>
      </c>
      <c r="D260" s="36">
        <v>0.12286691171690285</v>
      </c>
    </row>
    <row r="261" spans="2:4" x14ac:dyDescent="0.25">
      <c r="B261" t="s">
        <v>159</v>
      </c>
      <c r="C261" s="36">
        <v>-0.40028635725086936</v>
      </c>
      <c r="D261" s="36">
        <v>7.8176588564628266E-2</v>
      </c>
    </row>
    <row r="262" spans="2:4" x14ac:dyDescent="0.25">
      <c r="B262" t="s">
        <v>88</v>
      </c>
      <c r="C262" s="36">
        <v>-0.40622110432249253</v>
      </c>
      <c r="D262" s="36">
        <v>7.0617803865260745E-2</v>
      </c>
    </row>
    <row r="263" spans="2:4" x14ac:dyDescent="0.25">
      <c r="B263" t="s">
        <v>160</v>
      </c>
      <c r="C263" s="36">
        <v>-0.46215645697179814</v>
      </c>
      <c r="D263" s="36">
        <v>-4.4935543531793964E-2</v>
      </c>
    </row>
    <row r="264" spans="2:4" x14ac:dyDescent="0.25">
      <c r="B264" t="s">
        <v>161</v>
      </c>
      <c r="C264" s="36">
        <v>-0.46738292860897473</v>
      </c>
      <c r="D264" s="36">
        <v>-5.616407998677786E-2</v>
      </c>
    </row>
  </sheetData>
  <mergeCells count="3">
    <mergeCell ref="B157:B158"/>
    <mergeCell ref="B159:B160"/>
    <mergeCell ref="B161:B162"/>
  </mergeCells>
  <pageMargins left="0.7" right="0.7" top="0.75" bottom="0.75" header="0.3" footer="0.3"/>
  <pageSetup paperSize="9" scale="3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2:O267"/>
  <sheetViews>
    <sheetView showGridLines="0" workbookViewId="0">
      <selection activeCell="M20" sqref="M20"/>
    </sheetView>
  </sheetViews>
  <sheetFormatPr defaultRowHeight="15" x14ac:dyDescent="0.25"/>
  <cols>
    <col min="1" max="1" width="48.5703125" style="9" bestFit="1" customWidth="1"/>
    <col min="2" max="6" width="8.42578125" style="9" bestFit="1" customWidth="1"/>
    <col min="7" max="8" width="11.42578125" style="9" bestFit="1" customWidth="1"/>
    <col min="9" max="9" width="11.28515625" style="9" bestFit="1" customWidth="1"/>
    <col min="10" max="10" width="12" style="9" bestFit="1" customWidth="1"/>
    <col min="11" max="16384" width="9.140625" style="9"/>
  </cols>
  <sheetData>
    <row r="2" spans="1:8" ht="24" thickBot="1" x14ac:dyDescent="0.4">
      <c r="A2" s="14" t="s">
        <v>89</v>
      </c>
      <c r="B2" s="15"/>
      <c r="C2" s="15"/>
      <c r="D2" s="15"/>
      <c r="E2" s="15"/>
      <c r="F2" s="15"/>
      <c r="G2" s="15"/>
      <c r="H2" s="15"/>
    </row>
    <row r="4" spans="1:8" ht="15.75" thickBot="1" x14ac:dyDescent="0.3">
      <c r="A4" s="52"/>
      <c r="B4" s="53" t="s">
        <v>105</v>
      </c>
      <c r="C4" s="53" t="s">
        <v>106</v>
      </c>
      <c r="D4" s="53" t="s">
        <v>107</v>
      </c>
      <c r="E4" s="53" t="s">
        <v>108</v>
      </c>
      <c r="F4" s="53" t="s">
        <v>109</v>
      </c>
      <c r="G4" s="53" t="s">
        <v>54</v>
      </c>
      <c r="H4" s="53" t="s">
        <v>55</v>
      </c>
    </row>
    <row r="5" spans="1:8" ht="15.75" thickBot="1" x14ac:dyDescent="0.3">
      <c r="A5" s="54" t="s">
        <v>11</v>
      </c>
      <c r="B5" s="52" t="s">
        <v>53</v>
      </c>
      <c r="C5" s="53"/>
      <c r="D5" s="53"/>
      <c r="E5" s="53"/>
      <c r="F5" s="53"/>
      <c r="G5" s="52" t="s">
        <v>3</v>
      </c>
      <c r="H5" s="52"/>
    </row>
    <row r="6" spans="1:8" ht="29.25" customHeight="1" x14ac:dyDescent="0.25">
      <c r="A6" s="55" t="s">
        <v>12</v>
      </c>
      <c r="B6" s="56">
        <v>59501</v>
      </c>
      <c r="C6" s="56">
        <v>57411</v>
      </c>
      <c r="D6" s="56">
        <v>56920</v>
      </c>
      <c r="E6" s="56">
        <v>52107</v>
      </c>
      <c r="F6" s="56">
        <v>48574</v>
      </c>
      <c r="G6" s="57">
        <v>-6.78</v>
      </c>
      <c r="H6" s="57">
        <v>-18.37</v>
      </c>
    </row>
    <row r="7" spans="1:8" ht="15.75" thickBot="1" x14ac:dyDescent="0.3">
      <c r="A7" s="58" t="s">
        <v>13</v>
      </c>
      <c r="B7" s="59">
        <v>28153</v>
      </c>
      <c r="C7" s="59">
        <v>27036</v>
      </c>
      <c r="D7" s="59">
        <v>27609</v>
      </c>
      <c r="E7" s="59">
        <v>22042</v>
      </c>
      <c r="F7" s="59">
        <v>18858</v>
      </c>
      <c r="G7" s="60">
        <v>-14.45</v>
      </c>
      <c r="H7" s="60">
        <v>-33.020000000000003</v>
      </c>
    </row>
    <row r="8" spans="1:8" x14ac:dyDescent="0.25">
      <c r="A8" s="61" t="s">
        <v>6</v>
      </c>
      <c r="B8" s="62">
        <v>31349</v>
      </c>
      <c r="C8" s="62">
        <v>30375</v>
      </c>
      <c r="D8" s="62">
        <v>29311</v>
      </c>
      <c r="E8" s="62">
        <v>30064</v>
      </c>
      <c r="F8" s="62">
        <v>29716</v>
      </c>
      <c r="G8" s="63">
        <v>-1.1599999999999999</v>
      </c>
      <c r="H8" s="63">
        <v>-5.21</v>
      </c>
    </row>
    <row r="9" spans="1:8" x14ac:dyDescent="0.25">
      <c r="A9" s="55" t="s">
        <v>90</v>
      </c>
      <c r="B9" s="64">
        <v>640</v>
      </c>
      <c r="C9" s="64">
        <v>655</v>
      </c>
      <c r="D9" s="56">
        <v>1100</v>
      </c>
      <c r="E9" s="64">
        <v>516</v>
      </c>
      <c r="F9" s="64">
        <v>795</v>
      </c>
      <c r="G9" s="57">
        <v>54.04</v>
      </c>
      <c r="H9" s="57">
        <v>24.1</v>
      </c>
    </row>
    <row r="10" spans="1:8" x14ac:dyDescent="0.25">
      <c r="A10" s="55" t="s">
        <v>14</v>
      </c>
      <c r="B10" s="56">
        <v>17445</v>
      </c>
      <c r="C10" s="56">
        <v>17525</v>
      </c>
      <c r="D10" s="56">
        <v>17347</v>
      </c>
      <c r="E10" s="56">
        <v>19146</v>
      </c>
      <c r="F10" s="56">
        <v>21235</v>
      </c>
      <c r="G10" s="57">
        <v>10.91</v>
      </c>
      <c r="H10" s="57">
        <v>21.72</v>
      </c>
    </row>
    <row r="11" spans="1:8" ht="15.75" thickBot="1" x14ac:dyDescent="0.3">
      <c r="A11" s="58" t="s">
        <v>15</v>
      </c>
      <c r="B11" s="59">
        <v>6400</v>
      </c>
      <c r="C11" s="59">
        <v>6678</v>
      </c>
      <c r="D11" s="59">
        <v>6624</v>
      </c>
      <c r="E11" s="59">
        <v>6615</v>
      </c>
      <c r="F11" s="59">
        <v>7327</v>
      </c>
      <c r="G11" s="60">
        <v>10.78</v>
      </c>
      <c r="H11" s="60">
        <v>14.5</v>
      </c>
    </row>
    <row r="12" spans="1:8" x14ac:dyDescent="0.25">
      <c r="A12" s="61" t="s">
        <v>16</v>
      </c>
      <c r="B12" s="62">
        <v>43035</v>
      </c>
      <c r="C12" s="62">
        <v>41877</v>
      </c>
      <c r="D12" s="62">
        <v>41133</v>
      </c>
      <c r="E12" s="62">
        <v>43112</v>
      </c>
      <c r="F12" s="62">
        <v>44418</v>
      </c>
      <c r="G12" s="63">
        <v>3.03</v>
      </c>
      <c r="H12" s="63">
        <v>3.21</v>
      </c>
    </row>
    <row r="13" spans="1:8" x14ac:dyDescent="0.25">
      <c r="A13" s="55" t="s">
        <v>17</v>
      </c>
      <c r="B13" s="56">
        <v>24110</v>
      </c>
      <c r="C13" s="56">
        <v>24440</v>
      </c>
      <c r="D13" s="56">
        <v>25161</v>
      </c>
      <c r="E13" s="56">
        <v>27183</v>
      </c>
      <c r="F13" s="56">
        <v>27494</v>
      </c>
      <c r="G13" s="57">
        <v>1.1399999999999999</v>
      </c>
      <c r="H13" s="57">
        <v>14.03</v>
      </c>
    </row>
    <row r="14" spans="1:8" x14ac:dyDescent="0.25">
      <c r="A14" s="55" t="s">
        <v>18</v>
      </c>
      <c r="B14" s="56">
        <v>2919</v>
      </c>
      <c r="C14" s="56">
        <v>3721</v>
      </c>
      <c r="D14" s="56">
        <v>3506</v>
      </c>
      <c r="E14" s="56">
        <v>3696</v>
      </c>
      <c r="F14" s="56">
        <v>3882</v>
      </c>
      <c r="G14" s="57">
        <v>5.04</v>
      </c>
      <c r="H14" s="57">
        <v>32.99</v>
      </c>
    </row>
    <row r="15" spans="1:8" x14ac:dyDescent="0.25">
      <c r="A15" s="55" t="s">
        <v>19</v>
      </c>
      <c r="B15" s="64">
        <v>324</v>
      </c>
      <c r="C15" s="64">
        <v>67</v>
      </c>
      <c r="D15" s="64">
        <v>171</v>
      </c>
      <c r="E15" s="64">
        <v>327</v>
      </c>
      <c r="F15" s="64">
        <v>268</v>
      </c>
      <c r="G15" s="57">
        <v>-18.13</v>
      </c>
      <c r="H15" s="57">
        <v>-17.329999999999998</v>
      </c>
    </row>
    <row r="16" spans="1:8" ht="15.75" thickBot="1" x14ac:dyDescent="0.3">
      <c r="A16" s="58" t="s">
        <v>20</v>
      </c>
      <c r="B16" s="59">
        <v>2730</v>
      </c>
      <c r="C16" s="59">
        <v>2800</v>
      </c>
      <c r="D16" s="59">
        <v>3822</v>
      </c>
      <c r="E16" s="59">
        <v>4294</v>
      </c>
      <c r="F16" s="59">
        <v>3893</v>
      </c>
      <c r="G16" s="60">
        <v>-9.33</v>
      </c>
      <c r="H16" s="60">
        <v>42.6</v>
      </c>
    </row>
    <row r="17" spans="1:8" x14ac:dyDescent="0.25">
      <c r="A17" s="61" t="s">
        <v>9</v>
      </c>
      <c r="B17" s="62">
        <v>18790</v>
      </c>
      <c r="C17" s="62">
        <v>18292</v>
      </c>
      <c r="D17" s="62">
        <v>15485</v>
      </c>
      <c r="E17" s="62">
        <v>15003</v>
      </c>
      <c r="F17" s="62">
        <v>16645</v>
      </c>
      <c r="G17" s="63">
        <v>10.94</v>
      </c>
      <c r="H17" s="63">
        <v>-11.41</v>
      </c>
    </row>
    <row r="18" spans="1:8" x14ac:dyDescent="0.25">
      <c r="A18" s="55" t="s">
        <v>0</v>
      </c>
      <c r="B18" s="56">
        <v>9148</v>
      </c>
      <c r="C18" s="56">
        <v>4368</v>
      </c>
      <c r="D18" s="56">
        <v>4269</v>
      </c>
      <c r="E18" s="56">
        <v>1559</v>
      </c>
      <c r="F18" s="56">
        <v>4957</v>
      </c>
      <c r="G18" s="57">
        <v>217.94</v>
      </c>
      <c r="H18" s="57">
        <v>-45.81</v>
      </c>
    </row>
    <row r="19" spans="1:8" x14ac:dyDescent="0.25">
      <c r="A19" s="55" t="s">
        <v>21</v>
      </c>
      <c r="B19" s="64">
        <v>-399</v>
      </c>
      <c r="C19" s="64">
        <v>483</v>
      </c>
      <c r="D19" s="56">
        <v>1559</v>
      </c>
      <c r="E19" s="56">
        <v>10273</v>
      </c>
      <c r="F19" s="64">
        <v>119</v>
      </c>
      <c r="G19" s="57">
        <v>-98.84</v>
      </c>
      <c r="H19" s="64" t="s">
        <v>56</v>
      </c>
    </row>
    <row r="20" spans="1:8" x14ac:dyDescent="0.25">
      <c r="A20" s="55" t="s">
        <v>22</v>
      </c>
      <c r="B20" s="64">
        <v>890</v>
      </c>
      <c r="C20" s="64">
        <v>606</v>
      </c>
      <c r="D20" s="56">
        <v>2078</v>
      </c>
      <c r="E20" s="64">
        <v>757</v>
      </c>
      <c r="F20" s="64">
        <v>957</v>
      </c>
      <c r="G20" s="57">
        <v>26.45</v>
      </c>
      <c r="H20" s="57">
        <v>7.51</v>
      </c>
    </row>
    <row r="21" spans="1:8" x14ac:dyDescent="0.25">
      <c r="A21" s="65" t="s">
        <v>23</v>
      </c>
      <c r="B21" s="56">
        <v>29228</v>
      </c>
      <c r="C21" s="56">
        <v>22783</v>
      </c>
      <c r="D21" s="56">
        <v>20274</v>
      </c>
      <c r="E21" s="56">
        <v>7020</v>
      </c>
      <c r="F21" s="56">
        <v>22440</v>
      </c>
      <c r="G21" s="57">
        <v>219.67</v>
      </c>
      <c r="H21" s="57">
        <v>-23.22</v>
      </c>
    </row>
    <row r="22" spans="1:8" ht="15.75" thickBot="1" x14ac:dyDescent="0.3">
      <c r="A22" s="58" t="s">
        <v>24</v>
      </c>
      <c r="B22" s="59">
        <v>6103</v>
      </c>
      <c r="C22" s="59">
        <v>4383</v>
      </c>
      <c r="D22" s="59">
        <v>3681</v>
      </c>
      <c r="E22" s="59">
        <v>1246</v>
      </c>
      <c r="F22" s="59">
        <v>4590</v>
      </c>
      <c r="G22" s="60">
        <v>268.22000000000003</v>
      </c>
      <c r="H22" s="60">
        <v>-24.79</v>
      </c>
    </row>
    <row r="23" spans="1:8" ht="15.75" thickBot="1" x14ac:dyDescent="0.3">
      <c r="A23" s="53" t="s">
        <v>202</v>
      </c>
      <c r="B23" s="59">
        <v>23125</v>
      </c>
      <c r="C23" s="59">
        <v>18399</v>
      </c>
      <c r="D23" s="59">
        <v>16592</v>
      </c>
      <c r="E23" s="59">
        <v>5773</v>
      </c>
      <c r="F23" s="59">
        <v>17851</v>
      </c>
      <c r="G23" s="60">
        <v>209.19</v>
      </c>
      <c r="H23" s="60">
        <v>-22.81</v>
      </c>
    </row>
    <row r="24" spans="1:8" x14ac:dyDescent="0.25">
      <c r="B24" s="81"/>
      <c r="C24" s="82"/>
      <c r="D24" s="82"/>
      <c r="E24" s="83"/>
    </row>
    <row r="25" spans="1:8" x14ac:dyDescent="0.25">
      <c r="B25" s="81"/>
      <c r="C25" s="82"/>
      <c r="D25" s="82"/>
      <c r="E25" s="83"/>
    </row>
    <row r="26" spans="1:8" ht="15.75" thickBot="1" x14ac:dyDescent="0.3">
      <c r="A26" s="52"/>
      <c r="B26" s="53" t="s">
        <v>105</v>
      </c>
      <c r="C26" s="53" t="s">
        <v>106</v>
      </c>
      <c r="D26" s="53" t="s">
        <v>107</v>
      </c>
      <c r="E26" s="53" t="s">
        <v>108</v>
      </c>
      <c r="F26" s="53" t="s">
        <v>109</v>
      </c>
      <c r="G26" s="53" t="s">
        <v>54</v>
      </c>
      <c r="H26" s="53" t="s">
        <v>55</v>
      </c>
    </row>
    <row r="27" spans="1:8" ht="15.75" thickBot="1" x14ac:dyDescent="0.3">
      <c r="A27" s="54" t="s">
        <v>25</v>
      </c>
      <c r="B27" s="52" t="s">
        <v>53</v>
      </c>
      <c r="C27" s="53"/>
      <c r="D27" s="53"/>
      <c r="E27" s="53"/>
      <c r="F27" s="53"/>
      <c r="G27" s="52" t="s">
        <v>3</v>
      </c>
      <c r="H27" s="58"/>
    </row>
    <row r="28" spans="1:8" x14ac:dyDescent="0.25">
      <c r="A28" s="55" t="s">
        <v>26</v>
      </c>
      <c r="B28" s="56">
        <v>108433</v>
      </c>
      <c r="C28" s="56">
        <v>90540</v>
      </c>
      <c r="D28" s="56">
        <v>174235</v>
      </c>
      <c r="E28" s="56">
        <v>287599</v>
      </c>
      <c r="F28" s="56">
        <v>503719</v>
      </c>
      <c r="G28" s="57">
        <v>75.150000000000006</v>
      </c>
      <c r="H28" s="57">
        <v>364.55</v>
      </c>
    </row>
    <row r="29" spans="1:8" x14ac:dyDescent="0.25">
      <c r="A29" s="55" t="s">
        <v>27</v>
      </c>
      <c r="B29" s="56">
        <v>458993</v>
      </c>
      <c r="C29" s="56">
        <v>395713</v>
      </c>
      <c r="D29" s="56">
        <v>324316</v>
      </c>
      <c r="E29" s="56">
        <v>239580</v>
      </c>
      <c r="F29" s="56">
        <v>167286</v>
      </c>
      <c r="G29" s="57">
        <v>-30.18</v>
      </c>
      <c r="H29" s="57">
        <v>-63.55</v>
      </c>
    </row>
    <row r="30" spans="1:8" x14ac:dyDescent="0.25">
      <c r="A30" s="55" t="s">
        <v>28</v>
      </c>
      <c r="B30" s="56">
        <v>4447341</v>
      </c>
      <c r="C30" s="56">
        <v>4610101</v>
      </c>
      <c r="D30" s="56">
        <v>4822624</v>
      </c>
      <c r="E30" s="56">
        <v>4969101</v>
      </c>
      <c r="F30" s="56">
        <v>4919214</v>
      </c>
      <c r="G30" s="57">
        <v>-1</v>
      </c>
      <c r="H30" s="57">
        <v>10.61</v>
      </c>
    </row>
    <row r="31" spans="1:8" x14ac:dyDescent="0.25">
      <c r="A31" s="66" t="s">
        <v>29</v>
      </c>
      <c r="B31" s="67">
        <v>4185113</v>
      </c>
      <c r="C31" s="67">
        <v>4334177</v>
      </c>
      <c r="D31" s="67">
        <v>4512346</v>
      </c>
      <c r="E31" s="67">
        <v>4594441</v>
      </c>
      <c r="F31" s="67">
        <v>4640366</v>
      </c>
      <c r="G31" s="68">
        <v>1</v>
      </c>
      <c r="H31" s="68">
        <v>10.88</v>
      </c>
    </row>
    <row r="32" spans="1:8" s="12" customFormat="1" x14ac:dyDescent="0.25">
      <c r="A32" s="55" t="s">
        <v>30</v>
      </c>
      <c r="B32" s="56">
        <v>834854</v>
      </c>
      <c r="C32" s="56">
        <v>810949</v>
      </c>
      <c r="D32" s="56">
        <v>862950</v>
      </c>
      <c r="E32" s="56">
        <v>934995</v>
      </c>
      <c r="F32" s="56">
        <v>997802</v>
      </c>
      <c r="G32" s="57">
        <v>6.72</v>
      </c>
      <c r="H32" s="57">
        <v>19.52</v>
      </c>
    </row>
    <row r="33" spans="1:8" x14ac:dyDescent="0.25">
      <c r="A33" s="55" t="s">
        <v>31</v>
      </c>
      <c r="B33" s="56">
        <v>33426</v>
      </c>
      <c r="C33" s="56">
        <v>36930</v>
      </c>
      <c r="D33" s="56">
        <v>33731</v>
      </c>
      <c r="E33" s="56">
        <v>32277</v>
      </c>
      <c r="F33" s="56">
        <v>43610</v>
      </c>
      <c r="G33" s="57">
        <v>35.11</v>
      </c>
      <c r="H33" s="57">
        <v>30.47</v>
      </c>
    </row>
    <row r="34" spans="1:8" x14ac:dyDescent="0.25">
      <c r="A34" s="55" t="s">
        <v>32</v>
      </c>
      <c r="B34" s="56">
        <v>2120</v>
      </c>
      <c r="C34" s="56">
        <v>1878</v>
      </c>
      <c r="D34" s="56">
        <v>2643</v>
      </c>
      <c r="E34" s="56">
        <v>3344</v>
      </c>
      <c r="F34" s="56">
        <v>2648</v>
      </c>
      <c r="G34" s="57">
        <v>-20.82</v>
      </c>
      <c r="H34" s="57">
        <v>24.88</v>
      </c>
    </row>
    <row r="35" spans="1:8" x14ac:dyDescent="0.25">
      <c r="A35" s="55" t="s">
        <v>33</v>
      </c>
      <c r="B35" s="56">
        <v>15854</v>
      </c>
      <c r="C35" s="56">
        <v>17695</v>
      </c>
      <c r="D35" s="56">
        <v>20219</v>
      </c>
      <c r="E35" s="56">
        <v>21288</v>
      </c>
      <c r="F35" s="56">
        <v>22767</v>
      </c>
      <c r="G35" s="57">
        <v>6.95</v>
      </c>
      <c r="H35" s="57">
        <v>43.6</v>
      </c>
    </row>
    <row r="36" spans="1:8" x14ac:dyDescent="0.25">
      <c r="A36" s="55" t="s">
        <v>34</v>
      </c>
      <c r="B36" s="56">
        <v>107840</v>
      </c>
      <c r="C36" s="56">
        <v>116853</v>
      </c>
      <c r="D36" s="56">
        <v>123056</v>
      </c>
      <c r="E36" s="56">
        <v>131170</v>
      </c>
      <c r="F36" s="56">
        <v>154410</v>
      </c>
      <c r="G36" s="57">
        <v>17.72</v>
      </c>
      <c r="H36" s="57">
        <v>43.18</v>
      </c>
    </row>
    <row r="37" spans="1:8" x14ac:dyDescent="0.25">
      <c r="A37" s="55" t="s">
        <v>35</v>
      </c>
      <c r="B37" s="56">
        <v>10647</v>
      </c>
      <c r="C37" s="56">
        <v>11744</v>
      </c>
      <c r="D37" s="56">
        <v>12215</v>
      </c>
      <c r="E37" s="56">
        <v>13794</v>
      </c>
      <c r="F37" s="56">
        <v>14588</v>
      </c>
      <c r="G37" s="57">
        <v>5.75</v>
      </c>
      <c r="H37" s="57">
        <v>37.01</v>
      </c>
    </row>
    <row r="38" spans="1:8" x14ac:dyDescent="0.25">
      <c r="A38" s="55" t="s">
        <v>36</v>
      </c>
      <c r="B38" s="56">
        <v>11962</v>
      </c>
      <c r="C38" s="56">
        <v>10710</v>
      </c>
      <c r="D38" s="56">
        <v>11199</v>
      </c>
      <c r="E38" s="56">
        <v>16262</v>
      </c>
      <c r="F38" s="56">
        <v>15360</v>
      </c>
      <c r="G38" s="57">
        <v>-5.55</v>
      </c>
      <c r="H38" s="57">
        <v>28.41</v>
      </c>
    </row>
    <row r="39" spans="1:8" x14ac:dyDescent="0.25">
      <c r="A39" s="55" t="s">
        <v>37</v>
      </c>
      <c r="B39" s="56">
        <v>10991</v>
      </c>
      <c r="C39" s="56">
        <v>11548</v>
      </c>
      <c r="D39" s="56">
        <v>19025</v>
      </c>
      <c r="E39" s="56">
        <v>13398</v>
      </c>
      <c r="F39" s="56">
        <v>13057</v>
      </c>
      <c r="G39" s="57">
        <v>-2.54</v>
      </c>
      <c r="H39" s="57">
        <v>18.8</v>
      </c>
    </row>
    <row r="40" spans="1:8" x14ac:dyDescent="0.25">
      <c r="A40" s="55" t="s">
        <v>38</v>
      </c>
      <c r="B40" s="56">
        <v>3995</v>
      </c>
      <c r="C40" s="56">
        <v>6068</v>
      </c>
      <c r="D40" s="56">
        <v>6033</v>
      </c>
      <c r="E40" s="56">
        <v>7446</v>
      </c>
      <c r="F40" s="56">
        <v>6768</v>
      </c>
      <c r="G40" s="57">
        <v>-9.1</v>
      </c>
      <c r="H40" s="57">
        <v>69.430000000000007</v>
      </c>
    </row>
    <row r="41" spans="1:8" x14ac:dyDescent="0.25">
      <c r="A41" s="55" t="s">
        <v>39</v>
      </c>
      <c r="B41" s="56">
        <v>1726</v>
      </c>
      <c r="C41" s="56">
        <v>1533</v>
      </c>
      <c r="D41" s="56">
        <v>4424</v>
      </c>
      <c r="E41" s="56">
        <v>2739</v>
      </c>
      <c r="F41" s="64">
        <v>237</v>
      </c>
      <c r="G41" s="57">
        <v>-91.37</v>
      </c>
      <c r="H41" s="57">
        <v>-86.3</v>
      </c>
    </row>
    <row r="42" spans="1:8" x14ac:dyDescent="0.25">
      <c r="A42" s="55" t="s">
        <v>40</v>
      </c>
      <c r="B42" s="56">
        <v>384164</v>
      </c>
      <c r="C42" s="56">
        <v>394861</v>
      </c>
      <c r="D42" s="56">
        <v>411256</v>
      </c>
      <c r="E42" s="56">
        <v>502955</v>
      </c>
      <c r="F42" s="56">
        <v>368365</v>
      </c>
      <c r="G42" s="57">
        <v>-26.76</v>
      </c>
      <c r="H42" s="57">
        <v>-4.1100000000000003</v>
      </c>
    </row>
    <row r="43" spans="1:8" ht="15.75" thickBot="1" x14ac:dyDescent="0.3">
      <c r="A43" s="58" t="s">
        <v>41</v>
      </c>
      <c r="B43" s="59">
        <v>3304</v>
      </c>
      <c r="C43" s="59">
        <v>3763</v>
      </c>
      <c r="D43" s="59">
        <v>4562</v>
      </c>
      <c r="E43" s="59">
        <v>4469</v>
      </c>
      <c r="F43" s="59">
        <v>4486</v>
      </c>
      <c r="G43" s="60">
        <v>0.39</v>
      </c>
      <c r="H43" s="60">
        <v>35.770000000000003</v>
      </c>
    </row>
    <row r="44" spans="1:8" ht="15.75" thickBot="1" x14ac:dyDescent="0.3">
      <c r="A44" s="53" t="s">
        <v>42</v>
      </c>
      <c r="B44" s="59">
        <v>6435650</v>
      </c>
      <c r="C44" s="59">
        <v>6520886</v>
      </c>
      <c r="D44" s="59">
        <v>6832488</v>
      </c>
      <c r="E44" s="59">
        <v>7180418</v>
      </c>
      <c r="F44" s="59">
        <v>7234317</v>
      </c>
      <c r="G44" s="60">
        <v>0.75</v>
      </c>
      <c r="H44" s="60">
        <v>12.41</v>
      </c>
    </row>
    <row r="45" spans="1:8" x14ac:dyDescent="0.25">
      <c r="A45" s="55" t="s">
        <v>43</v>
      </c>
      <c r="B45" s="56">
        <v>323110</v>
      </c>
      <c r="C45" s="56">
        <v>352622</v>
      </c>
      <c r="D45" s="56">
        <v>318128</v>
      </c>
      <c r="E45" s="56">
        <v>288511</v>
      </c>
      <c r="F45" s="56">
        <v>287760</v>
      </c>
      <c r="G45" s="57">
        <v>-0.26</v>
      </c>
      <c r="H45" s="57">
        <v>-10.94</v>
      </c>
    </row>
    <row r="46" spans="1:8" x14ac:dyDescent="0.25">
      <c r="A46" s="55" t="s">
        <v>44</v>
      </c>
      <c r="B46" s="56">
        <v>1807327</v>
      </c>
      <c r="C46" s="56">
        <v>1866924</v>
      </c>
      <c r="D46" s="56">
        <v>1969992</v>
      </c>
      <c r="E46" s="56">
        <v>2169093</v>
      </c>
      <c r="F46" s="56">
        <v>2312393</v>
      </c>
      <c r="G46" s="57">
        <v>6.61</v>
      </c>
      <c r="H46" s="57">
        <v>27.95</v>
      </c>
    </row>
    <row r="47" spans="1:8" x14ac:dyDescent="0.25">
      <c r="A47" s="66" t="s">
        <v>45</v>
      </c>
      <c r="B47" s="67">
        <v>1674076</v>
      </c>
      <c r="C47" s="67">
        <v>1724213</v>
      </c>
      <c r="D47" s="67">
        <v>1767498</v>
      </c>
      <c r="E47" s="67">
        <v>1975955</v>
      </c>
      <c r="F47" s="67">
        <v>2133254</v>
      </c>
      <c r="G47" s="68">
        <v>7.96</v>
      </c>
      <c r="H47" s="68">
        <v>27.43</v>
      </c>
    </row>
    <row r="48" spans="1:8" x14ac:dyDescent="0.25">
      <c r="A48" s="55" t="s">
        <v>46</v>
      </c>
      <c r="B48" s="56">
        <v>3245359</v>
      </c>
      <c r="C48" s="56">
        <v>3258782</v>
      </c>
      <c r="D48" s="56">
        <v>3466488</v>
      </c>
      <c r="E48" s="56">
        <v>3527884</v>
      </c>
      <c r="F48" s="56">
        <v>3574340</v>
      </c>
      <c r="G48" s="57">
        <v>1.32</v>
      </c>
      <c r="H48" s="57">
        <v>10.14</v>
      </c>
    </row>
    <row r="49" spans="1:10" x14ac:dyDescent="0.25">
      <c r="A49" s="55" t="s">
        <v>47</v>
      </c>
      <c r="B49" s="56">
        <v>18005</v>
      </c>
      <c r="C49" s="56">
        <v>3675</v>
      </c>
      <c r="D49" s="56">
        <v>9042</v>
      </c>
      <c r="E49" s="56">
        <v>9109</v>
      </c>
      <c r="F49" s="56">
        <v>15238</v>
      </c>
      <c r="G49" s="57">
        <v>67.28</v>
      </c>
      <c r="H49" s="57">
        <v>-15.37</v>
      </c>
    </row>
    <row r="50" spans="1:10" ht="15.75" thickBot="1" x14ac:dyDescent="0.3">
      <c r="A50" s="58" t="s">
        <v>41</v>
      </c>
      <c r="B50" s="59">
        <v>1862</v>
      </c>
      <c r="C50" s="59">
        <v>1805</v>
      </c>
      <c r="D50" s="59">
        <v>1481</v>
      </c>
      <c r="E50" s="59">
        <v>1720</v>
      </c>
      <c r="F50" s="59">
        <v>1729</v>
      </c>
      <c r="G50" s="60">
        <v>0.52</v>
      </c>
      <c r="H50" s="60">
        <v>-7.16</v>
      </c>
    </row>
    <row r="51" spans="1:10" x14ac:dyDescent="0.25">
      <c r="A51" s="61" t="s">
        <v>48</v>
      </c>
      <c r="B51" s="62">
        <v>5992242</v>
      </c>
      <c r="C51" s="62">
        <v>6062935</v>
      </c>
      <c r="D51" s="62">
        <v>6370681</v>
      </c>
      <c r="E51" s="62">
        <v>6698531</v>
      </c>
      <c r="F51" s="62">
        <v>6723681</v>
      </c>
      <c r="G51" s="63">
        <v>0.38</v>
      </c>
      <c r="H51" s="63">
        <v>12.21</v>
      </c>
    </row>
    <row r="52" spans="1:10" x14ac:dyDescent="0.25">
      <c r="A52" s="55" t="s">
        <v>49</v>
      </c>
      <c r="B52" s="56">
        <v>11147</v>
      </c>
      <c r="C52" s="56">
        <v>12690</v>
      </c>
      <c r="D52" s="56">
        <v>13883</v>
      </c>
      <c r="E52" s="56">
        <v>9008</v>
      </c>
      <c r="F52" s="56">
        <v>8882</v>
      </c>
      <c r="G52" s="57">
        <v>-1.4</v>
      </c>
      <c r="H52" s="57">
        <v>-20.329999999999998</v>
      </c>
      <c r="J52" s="12"/>
    </row>
    <row r="53" spans="1:10" x14ac:dyDescent="0.25">
      <c r="A53" s="55" t="s">
        <v>50</v>
      </c>
      <c r="B53" s="56">
        <v>52215</v>
      </c>
      <c r="C53" s="56">
        <v>57175</v>
      </c>
      <c r="D53" s="56">
        <v>49253</v>
      </c>
      <c r="E53" s="56">
        <v>60047</v>
      </c>
      <c r="F53" s="56">
        <v>67737</v>
      </c>
      <c r="G53" s="57">
        <v>12.81</v>
      </c>
      <c r="H53" s="57">
        <v>29.73</v>
      </c>
      <c r="I53" s="27"/>
      <c r="J53" s="27"/>
    </row>
    <row r="54" spans="1:10" ht="15.75" thickBot="1" x14ac:dyDescent="0.3">
      <c r="A54" s="58" t="s">
        <v>51</v>
      </c>
      <c r="B54" s="59">
        <v>380045</v>
      </c>
      <c r="C54" s="59">
        <v>388087</v>
      </c>
      <c r="D54" s="59">
        <v>398671</v>
      </c>
      <c r="E54" s="59">
        <v>412833</v>
      </c>
      <c r="F54" s="59">
        <v>434017</v>
      </c>
      <c r="G54" s="60">
        <v>5.13</v>
      </c>
      <c r="H54" s="60">
        <v>14.2</v>
      </c>
      <c r="I54" s="28"/>
      <c r="J54" s="29"/>
    </row>
    <row r="55" spans="1:10" ht="15.75" thickBot="1" x14ac:dyDescent="0.3">
      <c r="A55" s="53" t="s">
        <v>52</v>
      </c>
      <c r="B55" s="59">
        <v>6435650</v>
      </c>
      <c r="C55" s="59">
        <v>6520886</v>
      </c>
      <c r="D55" s="59">
        <v>6832488</v>
      </c>
      <c r="E55" s="59">
        <v>7180418</v>
      </c>
      <c r="F55" s="59">
        <v>7234317</v>
      </c>
      <c r="G55" s="60">
        <v>0.75</v>
      </c>
      <c r="H55" s="60">
        <v>12.41</v>
      </c>
    </row>
    <row r="56" spans="1:10" x14ac:dyDescent="0.25">
      <c r="B56" s="87"/>
      <c r="C56" s="32"/>
      <c r="D56" s="31"/>
      <c r="E56" s="33"/>
      <c r="F56" s="33"/>
    </row>
    <row r="57" spans="1:10" x14ac:dyDescent="0.25">
      <c r="B57" s="87"/>
      <c r="C57" s="32"/>
      <c r="D57" s="31"/>
      <c r="E57" s="33"/>
      <c r="F57" s="33"/>
    </row>
    <row r="58" spans="1:10" x14ac:dyDescent="0.25">
      <c r="B58" s="87"/>
      <c r="C58" s="32"/>
      <c r="D58" s="31"/>
      <c r="E58" s="33"/>
      <c r="F58" s="33"/>
    </row>
    <row r="59" spans="1:10" x14ac:dyDescent="0.25">
      <c r="B59" s="87"/>
      <c r="C59" s="32"/>
      <c r="D59" s="31"/>
      <c r="E59" s="33"/>
      <c r="F59" s="33"/>
    </row>
    <row r="60" spans="1:10" x14ac:dyDescent="0.25">
      <c r="B60" s="87"/>
      <c r="C60" s="32"/>
      <c r="D60" s="31"/>
      <c r="E60" s="33"/>
      <c r="F60" s="33"/>
    </row>
    <row r="61" spans="1:10" x14ac:dyDescent="0.25">
      <c r="B61" s="87"/>
      <c r="C61" s="32"/>
      <c r="D61" s="31"/>
      <c r="E61" s="33"/>
      <c r="F61" s="33"/>
    </row>
    <row r="62" spans="1:10" x14ac:dyDescent="0.25">
      <c r="B62" s="87"/>
      <c r="C62" s="32"/>
      <c r="D62" s="31"/>
      <c r="E62" s="33"/>
      <c r="F62" s="33"/>
    </row>
    <row r="63" spans="1:10" x14ac:dyDescent="0.25">
      <c r="B63" s="87"/>
      <c r="C63" s="32"/>
      <c r="D63" s="31"/>
      <c r="E63" s="33"/>
      <c r="F63" s="33"/>
    </row>
    <row r="67" spans="2:6" ht="21" x14ac:dyDescent="0.35">
      <c r="B67" s="80"/>
    </row>
    <row r="68" spans="2:6" ht="21" x14ac:dyDescent="0.35">
      <c r="B68" s="80"/>
    </row>
    <row r="69" spans="2:6" ht="14.25" customHeight="1" x14ac:dyDescent="0.25">
      <c r="B69" s="26"/>
    </row>
    <row r="70" spans="2:6" x14ac:dyDescent="0.25">
      <c r="B70" s="12"/>
      <c r="C70" s="12"/>
      <c r="D70" s="12"/>
    </row>
    <row r="71" spans="2:6" x14ac:dyDescent="0.25">
      <c r="C71" s="85"/>
      <c r="D71" s="86"/>
      <c r="E71" s="88"/>
      <c r="F71" s="88"/>
    </row>
    <row r="72" spans="2:6" x14ac:dyDescent="0.25">
      <c r="B72" s="87"/>
      <c r="C72" s="32"/>
      <c r="D72" s="31"/>
      <c r="E72" s="33"/>
      <c r="F72" s="33"/>
    </row>
    <row r="73" spans="2:6" x14ac:dyDescent="0.25">
      <c r="B73" s="87"/>
      <c r="C73" s="32"/>
      <c r="D73" s="31"/>
      <c r="E73" s="33"/>
      <c r="F73" s="33"/>
    </row>
    <row r="74" spans="2:6" x14ac:dyDescent="0.25">
      <c r="B74" s="87"/>
      <c r="C74" s="32"/>
      <c r="D74" s="31"/>
      <c r="E74" s="33"/>
      <c r="F74" s="33"/>
    </row>
    <row r="75" spans="2:6" x14ac:dyDescent="0.25">
      <c r="B75" s="87"/>
      <c r="C75" s="32"/>
      <c r="D75" s="31"/>
      <c r="E75" s="33"/>
      <c r="F75" s="33"/>
    </row>
    <row r="76" spans="2:6" x14ac:dyDescent="0.25">
      <c r="B76" s="87"/>
      <c r="C76" s="32"/>
      <c r="D76" s="31"/>
      <c r="E76" s="33"/>
      <c r="F76" s="33"/>
    </row>
    <row r="77" spans="2:6" x14ac:dyDescent="0.25">
      <c r="B77" s="87"/>
      <c r="C77" s="32"/>
      <c r="D77" s="31"/>
      <c r="E77" s="33"/>
      <c r="F77" s="33"/>
    </row>
    <row r="78" spans="2:6" x14ac:dyDescent="0.25">
      <c r="B78" s="87"/>
      <c r="C78" s="32"/>
      <c r="D78" s="31"/>
      <c r="E78" s="33"/>
      <c r="F78" s="33"/>
    </row>
    <row r="79" spans="2:6" x14ac:dyDescent="0.25">
      <c r="B79" s="87"/>
      <c r="C79" s="32"/>
      <c r="D79" s="31"/>
      <c r="E79" s="33"/>
      <c r="F79" s="33"/>
    </row>
    <row r="80" spans="2:6" x14ac:dyDescent="0.25">
      <c r="B80" s="87"/>
      <c r="C80" s="32"/>
      <c r="D80" s="31"/>
      <c r="E80" s="33"/>
      <c r="F80" s="33"/>
    </row>
    <row r="81" spans="2:6" x14ac:dyDescent="0.25">
      <c r="B81" s="87"/>
      <c r="C81" s="32"/>
      <c r="D81" s="31"/>
      <c r="E81" s="33"/>
      <c r="F81" s="33"/>
    </row>
    <row r="82" spans="2:6" x14ac:dyDescent="0.25">
      <c r="B82" s="87"/>
      <c r="C82" s="32"/>
      <c r="D82" s="31"/>
      <c r="E82" s="33"/>
      <c r="F82" s="33"/>
    </row>
    <row r="84" spans="2:6" x14ac:dyDescent="0.25">
      <c r="B84" s="8"/>
      <c r="C84" s="10"/>
      <c r="D84" s="10"/>
      <c r="E84" s="10"/>
      <c r="F84" s="10"/>
    </row>
    <row r="85" spans="2:6" x14ac:dyDescent="0.25">
      <c r="B85" s="8"/>
      <c r="C85" s="10"/>
      <c r="D85" s="10"/>
      <c r="E85" s="10"/>
      <c r="F85" s="10"/>
    </row>
    <row r="86" spans="2:6" x14ac:dyDescent="0.25">
      <c r="B86" s="35"/>
      <c r="C86" s="10"/>
      <c r="D86" s="10"/>
      <c r="E86" s="10"/>
      <c r="F86" s="10"/>
    </row>
    <row r="87" spans="2:6" x14ac:dyDescent="0.25">
      <c r="B87" s="3"/>
      <c r="C87" s="10"/>
      <c r="D87" s="10"/>
      <c r="E87" s="10"/>
      <c r="F87" s="10"/>
    </row>
    <row r="88" spans="2:6" ht="21" x14ac:dyDescent="0.25">
      <c r="B88" s="84"/>
      <c r="C88" s="10"/>
      <c r="D88" s="10"/>
      <c r="E88" s="10"/>
      <c r="F88" s="10"/>
    </row>
    <row r="89" spans="2:6" ht="21" x14ac:dyDescent="0.25">
      <c r="B89" s="84"/>
      <c r="C89" s="10"/>
      <c r="D89" s="10"/>
      <c r="E89" s="10"/>
      <c r="F89" s="10"/>
    </row>
    <row r="90" spans="2:6" x14ac:dyDescent="0.25">
      <c r="B90" s="3"/>
      <c r="C90" s="12"/>
      <c r="D90" s="10"/>
      <c r="E90" s="40"/>
      <c r="F90" s="10"/>
    </row>
    <row r="91" spans="2:6" x14ac:dyDescent="0.25">
      <c r="B91" s="89"/>
      <c r="C91" s="8"/>
      <c r="D91" s="8"/>
      <c r="E91" s="8"/>
      <c r="F91" s="10"/>
    </row>
    <row r="92" spans="2:6" x14ac:dyDescent="0.25">
      <c r="B92" s="90"/>
      <c r="C92" s="91"/>
      <c r="D92" s="91"/>
      <c r="E92" s="91"/>
    </row>
    <row r="93" spans="2:6" x14ac:dyDescent="0.25">
      <c r="B93" s="87"/>
      <c r="C93" s="91"/>
      <c r="D93" s="91"/>
      <c r="E93" s="91"/>
    </row>
    <row r="94" spans="2:6" x14ac:dyDescent="0.25">
      <c r="B94" s="87"/>
      <c r="C94" s="91"/>
      <c r="D94" s="91"/>
      <c r="E94" s="91"/>
    </row>
    <row r="95" spans="2:6" x14ac:dyDescent="0.25">
      <c r="B95" s="87"/>
      <c r="C95" s="91"/>
      <c r="D95" s="91"/>
      <c r="E95" s="91"/>
    </row>
    <row r="96" spans="2:6" x14ac:dyDescent="0.25">
      <c r="B96" s="87"/>
      <c r="C96" s="91"/>
      <c r="D96" s="91"/>
      <c r="E96" s="91"/>
    </row>
    <row r="97" spans="2:11" x14ac:dyDescent="0.25">
      <c r="B97" s="87"/>
      <c r="C97" s="91"/>
      <c r="D97" s="91"/>
      <c r="E97" s="91"/>
    </row>
    <row r="98" spans="2:11" x14ac:dyDescent="0.25">
      <c r="B98" s="87"/>
      <c r="C98" s="91"/>
      <c r="D98" s="91"/>
      <c r="E98" s="91"/>
    </row>
    <row r="99" spans="2:11" x14ac:dyDescent="0.25">
      <c r="B99" s="87"/>
      <c r="C99" s="91"/>
      <c r="D99" s="91"/>
      <c r="E99" s="91"/>
    </row>
    <row r="100" spans="2:11" x14ac:dyDescent="0.25">
      <c r="B100" s="87"/>
      <c r="C100" s="91"/>
      <c r="D100" s="91"/>
      <c r="E100" s="91"/>
    </row>
    <row r="101" spans="2:11" x14ac:dyDescent="0.25">
      <c r="B101" s="87"/>
      <c r="C101" s="91"/>
      <c r="D101" s="91"/>
      <c r="E101" s="91"/>
    </row>
    <row r="102" spans="2:11" x14ac:dyDescent="0.25">
      <c r="B102" s="87"/>
      <c r="C102" s="91"/>
      <c r="D102" s="91"/>
      <c r="E102" s="91"/>
    </row>
    <row r="103" spans="2:11" x14ac:dyDescent="0.25">
      <c r="B103" s="87"/>
      <c r="C103" s="91"/>
      <c r="D103" s="91"/>
      <c r="E103" s="91"/>
    </row>
    <row r="104" spans="2:11" x14ac:dyDescent="0.25">
      <c r="B104" s="3"/>
      <c r="C104" s="10"/>
      <c r="D104" s="10"/>
      <c r="E104" s="10"/>
      <c r="F104" s="10"/>
    </row>
    <row r="105" spans="2:11" x14ac:dyDescent="0.25">
      <c r="B105" s="3"/>
      <c r="C105" s="10"/>
      <c r="D105" s="10"/>
      <c r="E105" s="10"/>
      <c r="F105" s="10"/>
    </row>
    <row r="106" spans="2:11" x14ac:dyDescent="0.25">
      <c r="B106" s="3"/>
      <c r="C106" s="10"/>
      <c r="D106" s="10"/>
      <c r="E106" s="10"/>
      <c r="F106" s="10"/>
    </row>
    <row r="107" spans="2:11" ht="21" x14ac:dyDescent="0.25">
      <c r="B107" s="92"/>
    </row>
    <row r="108" spans="2:11" ht="21" x14ac:dyDescent="0.25">
      <c r="B108" s="92"/>
      <c r="C108" s="12"/>
    </row>
    <row r="109" spans="2:11" x14ac:dyDescent="0.25">
      <c r="K109" s="93"/>
    </row>
    <row r="110" spans="2:11" x14ac:dyDescent="0.25">
      <c r="C110" s="94"/>
      <c r="D110" s="94"/>
      <c r="E110" s="94"/>
      <c r="F110" s="94"/>
    </row>
    <row r="111" spans="2:11" x14ac:dyDescent="0.25">
      <c r="B111" s="81"/>
      <c r="C111" s="47"/>
      <c r="D111" s="47"/>
      <c r="E111" s="47"/>
      <c r="F111" s="47"/>
      <c r="G111" s="91"/>
      <c r="H111" s="91"/>
      <c r="I111" s="91"/>
      <c r="J111" s="91"/>
    </row>
    <row r="112" spans="2:11" x14ac:dyDescent="0.25">
      <c r="B112" s="81"/>
      <c r="C112" s="47"/>
      <c r="D112" s="47"/>
      <c r="E112" s="47"/>
      <c r="F112" s="47"/>
    </row>
    <row r="113" spans="2:9" x14ac:dyDescent="0.25">
      <c r="C113" s="47"/>
      <c r="D113" s="47"/>
      <c r="E113" s="47"/>
      <c r="F113" s="47"/>
    </row>
    <row r="114" spans="2:9" x14ac:dyDescent="0.25">
      <c r="B114" s="81"/>
      <c r="C114" s="47"/>
      <c r="D114" s="47"/>
      <c r="E114" s="47"/>
      <c r="F114" s="47"/>
    </row>
    <row r="115" spans="2:9" x14ac:dyDescent="0.25">
      <c r="B115" s="3"/>
      <c r="C115" s="10"/>
      <c r="D115" s="10"/>
      <c r="E115" s="10"/>
      <c r="F115" s="10"/>
    </row>
    <row r="116" spans="2:9" x14ac:dyDescent="0.25">
      <c r="B116" s="3"/>
      <c r="C116" s="10"/>
      <c r="D116" s="10"/>
      <c r="E116" s="10"/>
      <c r="F116" s="10"/>
    </row>
    <row r="117" spans="2:9" x14ac:dyDescent="0.25">
      <c r="B117" s="3"/>
      <c r="C117" s="10"/>
      <c r="D117" s="10"/>
      <c r="E117" s="10"/>
      <c r="F117" s="10"/>
    </row>
    <row r="118" spans="2:9" x14ac:dyDescent="0.25">
      <c r="B118" s="3"/>
      <c r="C118" s="10"/>
      <c r="D118" s="10"/>
      <c r="E118" s="10"/>
      <c r="F118" s="10"/>
    </row>
    <row r="122" spans="2:9" ht="21" x14ac:dyDescent="0.25">
      <c r="B122" s="84"/>
      <c r="C122" s="10"/>
      <c r="D122" s="10"/>
      <c r="E122" s="10"/>
      <c r="F122" s="10"/>
    </row>
    <row r="123" spans="2:9" x14ac:dyDescent="0.25">
      <c r="B123" s="3"/>
      <c r="C123" s="10"/>
      <c r="D123" s="10"/>
      <c r="E123" s="10"/>
      <c r="F123" s="10"/>
    </row>
    <row r="124" spans="2:9" x14ac:dyDescent="0.25">
      <c r="B124" s="44"/>
      <c r="C124" s="40"/>
      <c r="D124" s="40"/>
      <c r="E124" s="40"/>
      <c r="F124" s="40"/>
      <c r="G124" s="12"/>
      <c r="H124" s="12"/>
      <c r="I124" s="44"/>
    </row>
    <row r="125" spans="2:9" x14ac:dyDescent="0.25">
      <c r="B125" s="93"/>
      <c r="C125" s="93"/>
      <c r="D125" s="93"/>
      <c r="E125" s="93"/>
      <c r="F125" s="93"/>
      <c r="G125" s="93"/>
      <c r="H125" s="93"/>
      <c r="I125" s="95"/>
    </row>
    <row r="126" spans="2:9" x14ac:dyDescent="0.25">
      <c r="B126" s="91"/>
      <c r="C126" s="91"/>
      <c r="D126" s="91"/>
      <c r="E126" s="91"/>
      <c r="F126" s="91"/>
      <c r="G126" s="91"/>
      <c r="H126" s="91"/>
      <c r="I126" s="91"/>
    </row>
    <row r="127" spans="2:9" x14ac:dyDescent="0.25">
      <c r="B127" s="3"/>
      <c r="C127" s="10"/>
      <c r="D127" s="10"/>
      <c r="E127" s="10"/>
      <c r="F127" s="10"/>
    </row>
    <row r="128" spans="2:9" x14ac:dyDescent="0.25">
      <c r="B128" s="3"/>
      <c r="C128" s="10"/>
      <c r="D128" s="10"/>
      <c r="E128" s="10"/>
      <c r="F128" s="10"/>
    </row>
    <row r="129" spans="2:7" x14ac:dyDescent="0.25">
      <c r="B129" s="3"/>
      <c r="C129" s="10"/>
      <c r="D129" s="10"/>
      <c r="E129" s="10"/>
      <c r="F129" s="10"/>
    </row>
    <row r="130" spans="2:7" x14ac:dyDescent="0.25">
      <c r="B130" s="3"/>
      <c r="C130" s="10"/>
      <c r="D130" s="10"/>
      <c r="E130" s="10"/>
      <c r="F130" s="10"/>
    </row>
    <row r="131" spans="2:7" ht="21" x14ac:dyDescent="0.25">
      <c r="B131" s="92"/>
      <c r="C131" s="10"/>
      <c r="D131" s="10"/>
      <c r="E131" s="10"/>
      <c r="F131" s="10"/>
    </row>
    <row r="132" spans="2:7" x14ac:dyDescent="0.25">
      <c r="B132" s="3"/>
      <c r="C132" s="10"/>
      <c r="D132" s="10"/>
      <c r="E132" s="10"/>
      <c r="F132" s="10"/>
    </row>
    <row r="133" spans="2:7" x14ac:dyDescent="0.25">
      <c r="B133" s="3"/>
      <c r="C133" s="40"/>
      <c r="D133" s="10"/>
      <c r="E133" s="10"/>
      <c r="F133" s="10"/>
    </row>
    <row r="134" spans="2:7" x14ac:dyDescent="0.25">
      <c r="B134" s="3"/>
    </row>
    <row r="135" spans="2:7" x14ac:dyDescent="0.25">
      <c r="C135" s="48"/>
      <c r="D135" s="48"/>
      <c r="E135" s="48"/>
      <c r="F135" s="48"/>
      <c r="G135" s="83"/>
    </row>
    <row r="136" spans="2:7" x14ac:dyDescent="0.25">
      <c r="C136" s="48"/>
      <c r="D136" s="48"/>
      <c r="E136" s="48"/>
      <c r="F136" s="48"/>
      <c r="G136" s="83"/>
    </row>
    <row r="137" spans="2:7" x14ac:dyDescent="0.25">
      <c r="C137" s="48"/>
      <c r="D137" s="48"/>
      <c r="E137" s="48"/>
      <c r="F137" s="48"/>
      <c r="G137" s="83"/>
    </row>
    <row r="138" spans="2:7" x14ac:dyDescent="0.25">
      <c r="C138" s="48"/>
      <c r="D138" s="48"/>
      <c r="E138" s="48"/>
      <c r="F138" s="48"/>
      <c r="G138" s="83"/>
    </row>
    <row r="139" spans="2:7" x14ac:dyDescent="0.25">
      <c r="C139" s="48"/>
      <c r="D139" s="48"/>
      <c r="E139" s="48"/>
      <c r="F139" s="48"/>
      <c r="G139" s="83"/>
    </row>
    <row r="140" spans="2:7" x14ac:dyDescent="0.25">
      <c r="C140" s="48"/>
      <c r="D140" s="48"/>
      <c r="E140" s="48"/>
      <c r="F140" s="48"/>
      <c r="G140" s="83"/>
    </row>
    <row r="141" spans="2:7" x14ac:dyDescent="0.25">
      <c r="C141" s="48"/>
      <c r="D141" s="48"/>
      <c r="E141" s="48"/>
      <c r="F141" s="48"/>
      <c r="G141" s="83"/>
    </row>
    <row r="142" spans="2:7" x14ac:dyDescent="0.25">
      <c r="B142" s="3"/>
      <c r="C142" s="10"/>
      <c r="D142" s="10"/>
      <c r="E142" s="10"/>
      <c r="F142" s="10"/>
    </row>
    <row r="143" spans="2:7" x14ac:dyDescent="0.25">
      <c r="B143" s="3"/>
      <c r="C143" s="10"/>
      <c r="D143" s="10"/>
      <c r="E143" s="10"/>
      <c r="F143" s="10"/>
    </row>
    <row r="144" spans="2:7" x14ac:dyDescent="0.25">
      <c r="B144" s="3"/>
      <c r="C144" s="10"/>
      <c r="D144" s="10"/>
      <c r="E144" s="10"/>
      <c r="F144" s="10"/>
    </row>
    <row r="145" spans="2:15" ht="21" x14ac:dyDescent="0.25">
      <c r="B145" s="92"/>
      <c r="C145" s="10"/>
      <c r="D145" s="10"/>
      <c r="E145" s="10"/>
      <c r="F145" s="10"/>
    </row>
    <row r="146" spans="2:15" x14ac:dyDescent="0.25">
      <c r="B146" s="3"/>
      <c r="C146" s="10"/>
      <c r="D146" s="10"/>
      <c r="E146" s="10"/>
      <c r="F146" s="10"/>
    </row>
    <row r="147" spans="2:15" x14ac:dyDescent="0.25">
      <c r="B147" s="3"/>
      <c r="C147" s="10"/>
      <c r="D147" s="10"/>
      <c r="E147" s="10"/>
      <c r="F147" s="10"/>
    </row>
    <row r="148" spans="2:15" x14ac:dyDescent="0.25">
      <c r="B148" s="3"/>
      <c r="F148" s="10"/>
    </row>
    <row r="149" spans="2:15" x14ac:dyDescent="0.25">
      <c r="B149" s="81"/>
      <c r="C149" s="91"/>
      <c r="D149" s="91"/>
      <c r="E149" s="91"/>
      <c r="F149" s="10"/>
    </row>
    <row r="150" spans="2:15" x14ac:dyDescent="0.25">
      <c r="B150" s="81"/>
      <c r="C150" s="91"/>
      <c r="D150" s="91"/>
      <c r="E150" s="91"/>
      <c r="F150" s="10"/>
    </row>
    <row r="151" spans="2:15" x14ac:dyDescent="0.25">
      <c r="B151" s="81"/>
      <c r="C151" s="91"/>
      <c r="D151" s="91"/>
      <c r="E151" s="91"/>
      <c r="F151" s="10"/>
    </row>
    <row r="152" spans="2:15" x14ac:dyDescent="0.25">
      <c r="B152" s="81"/>
      <c r="C152" s="91"/>
      <c r="D152" s="91"/>
      <c r="E152" s="91"/>
      <c r="F152" s="10"/>
    </row>
    <row r="153" spans="2:15" x14ac:dyDescent="0.25">
      <c r="B153" s="81"/>
      <c r="C153" s="91"/>
      <c r="D153" s="91"/>
      <c r="E153" s="91"/>
      <c r="F153" s="10"/>
    </row>
    <row r="154" spans="2:15" x14ac:dyDescent="0.25">
      <c r="B154" s="3"/>
      <c r="C154" s="10"/>
      <c r="D154" s="10"/>
      <c r="E154" s="10"/>
      <c r="F154" s="10"/>
    </row>
    <row r="155" spans="2:15" x14ac:dyDescent="0.25">
      <c r="B155" s="3"/>
      <c r="C155" s="10"/>
      <c r="D155" s="10"/>
      <c r="E155" s="10"/>
      <c r="F155" s="10"/>
    </row>
    <row r="156" spans="2:15" ht="21" x14ac:dyDescent="0.25">
      <c r="B156" s="84"/>
      <c r="C156" s="10"/>
      <c r="D156" s="10"/>
      <c r="E156" s="10"/>
      <c r="F156" s="10"/>
    </row>
    <row r="157" spans="2:15" x14ac:dyDescent="0.25">
      <c r="B157" s="3"/>
      <c r="C157" s="10"/>
      <c r="D157" s="10"/>
      <c r="E157" s="10"/>
      <c r="F157" s="10"/>
    </row>
    <row r="158" spans="2:15" x14ac:dyDescent="0.25">
      <c r="B158" s="3"/>
      <c r="C158" s="40"/>
      <c r="D158" s="10"/>
      <c r="E158" s="10"/>
      <c r="F158" s="10"/>
      <c r="K158" s="3"/>
      <c r="L158" s="49"/>
      <c r="M158" s="49"/>
      <c r="N158" s="49"/>
    </row>
    <row r="159" spans="2:15" x14ac:dyDescent="0.25">
      <c r="D159" s="3"/>
      <c r="E159" s="49"/>
      <c r="F159" s="49"/>
      <c r="G159" s="49"/>
      <c r="J159" s="10"/>
      <c r="K159" s="82"/>
      <c r="L159" s="82"/>
      <c r="M159" s="82"/>
      <c r="N159" s="82"/>
    </row>
    <row r="160" spans="2:15" x14ac:dyDescent="0.25">
      <c r="B160" s="223"/>
      <c r="C160" s="10"/>
      <c r="D160" s="91"/>
      <c r="E160" s="91"/>
      <c r="F160" s="91"/>
      <c r="G160" s="91"/>
      <c r="J160" s="10"/>
      <c r="K160" s="82"/>
      <c r="L160" s="82"/>
      <c r="M160" s="82"/>
      <c r="N160" s="82"/>
      <c r="O160" s="82"/>
    </row>
    <row r="161" spans="2:15" x14ac:dyDescent="0.25">
      <c r="B161" s="223"/>
      <c r="C161" s="10"/>
      <c r="D161" s="91"/>
      <c r="E161" s="91"/>
      <c r="F161" s="91"/>
      <c r="G161" s="91"/>
      <c r="J161" s="10"/>
      <c r="K161" s="82"/>
      <c r="L161" s="82"/>
      <c r="M161" s="82"/>
      <c r="N161" s="82"/>
      <c r="O161" s="82"/>
    </row>
    <row r="162" spans="2:15" x14ac:dyDescent="0.25">
      <c r="B162" s="223"/>
      <c r="C162" s="10"/>
      <c r="D162" s="91"/>
      <c r="E162" s="91"/>
      <c r="F162" s="91"/>
      <c r="G162" s="91"/>
      <c r="J162" s="10"/>
      <c r="K162" s="82"/>
      <c r="L162" s="82"/>
      <c r="M162" s="82"/>
      <c r="N162" s="82"/>
    </row>
    <row r="163" spans="2:15" x14ac:dyDescent="0.25">
      <c r="B163" s="223"/>
      <c r="C163" s="10"/>
      <c r="D163" s="91"/>
      <c r="E163" s="91"/>
      <c r="F163" s="91"/>
      <c r="G163" s="91"/>
      <c r="J163" s="10"/>
      <c r="K163" s="82"/>
      <c r="L163" s="82"/>
      <c r="M163" s="82"/>
      <c r="N163" s="82"/>
    </row>
    <row r="164" spans="2:15" x14ac:dyDescent="0.25">
      <c r="B164" s="223"/>
      <c r="C164" s="10"/>
      <c r="D164" s="91"/>
      <c r="E164" s="91"/>
      <c r="F164" s="91"/>
      <c r="G164" s="91"/>
      <c r="J164" s="10"/>
      <c r="K164" s="82"/>
      <c r="L164" s="82"/>
      <c r="M164" s="82"/>
      <c r="N164" s="82"/>
    </row>
    <row r="165" spans="2:15" x14ac:dyDescent="0.25">
      <c r="B165" s="223"/>
      <c r="C165" s="10"/>
      <c r="D165" s="91"/>
      <c r="E165" s="91"/>
      <c r="F165" s="91"/>
      <c r="G165" s="91"/>
      <c r="L165" s="82"/>
      <c r="M165" s="82"/>
      <c r="N165" s="82"/>
    </row>
    <row r="166" spans="2:15" x14ac:dyDescent="0.25">
      <c r="B166" s="3"/>
      <c r="C166" s="10"/>
      <c r="D166" s="10"/>
      <c r="E166" s="10"/>
      <c r="F166" s="10"/>
    </row>
    <row r="167" spans="2:15" x14ac:dyDescent="0.25">
      <c r="B167" s="3"/>
      <c r="C167" s="10"/>
      <c r="D167" s="10"/>
      <c r="E167" s="10"/>
      <c r="F167" s="10"/>
    </row>
    <row r="168" spans="2:15" ht="21" x14ac:dyDescent="0.25">
      <c r="B168" s="84"/>
      <c r="C168" s="10"/>
      <c r="D168" s="10"/>
      <c r="E168" s="10"/>
      <c r="F168" s="10"/>
    </row>
    <row r="169" spans="2:15" x14ac:dyDescent="0.25">
      <c r="B169" s="3"/>
      <c r="C169" s="10"/>
      <c r="D169" s="10"/>
      <c r="E169" s="10"/>
      <c r="F169" s="10"/>
    </row>
    <row r="170" spans="2:15" x14ac:dyDescent="0.25">
      <c r="B170" s="3"/>
      <c r="C170" s="40"/>
      <c r="D170" s="10"/>
      <c r="E170" s="10"/>
      <c r="F170" s="10"/>
    </row>
    <row r="171" spans="2:15" x14ac:dyDescent="0.25">
      <c r="C171" s="8"/>
      <c r="D171" s="8"/>
      <c r="E171" s="8"/>
      <c r="F171" s="8"/>
    </row>
    <row r="172" spans="2:15" x14ac:dyDescent="0.25">
      <c r="C172" s="91"/>
      <c r="D172" s="91"/>
      <c r="E172" s="91"/>
      <c r="F172" s="91"/>
      <c r="H172" s="96"/>
    </row>
    <row r="173" spans="2:15" x14ac:dyDescent="0.25">
      <c r="C173" s="91"/>
      <c r="D173" s="91"/>
      <c r="E173" s="91"/>
      <c r="F173" s="91"/>
      <c r="H173" s="96"/>
    </row>
    <row r="174" spans="2:15" x14ac:dyDescent="0.25">
      <c r="B174" s="3"/>
      <c r="C174" s="10"/>
      <c r="D174" s="10"/>
      <c r="E174" s="10"/>
      <c r="F174" s="10"/>
    </row>
    <row r="175" spans="2:15" x14ac:dyDescent="0.25">
      <c r="B175" s="3"/>
      <c r="C175" s="10"/>
      <c r="D175" s="10"/>
      <c r="E175" s="10"/>
      <c r="F175" s="10"/>
    </row>
    <row r="176" spans="2:15" x14ac:dyDescent="0.25">
      <c r="B176" s="3"/>
      <c r="C176" s="10"/>
      <c r="D176" s="10"/>
      <c r="E176" s="10"/>
      <c r="F176" s="10"/>
    </row>
    <row r="177" spans="2:6" x14ac:dyDescent="0.25">
      <c r="B177" s="3"/>
      <c r="C177" s="10"/>
      <c r="D177" s="10"/>
      <c r="E177" s="10"/>
      <c r="F177" s="10"/>
    </row>
    <row r="178" spans="2:6" ht="21" x14ac:dyDescent="0.25">
      <c r="B178" s="92"/>
      <c r="C178" s="10"/>
      <c r="D178" s="10"/>
      <c r="E178" s="10"/>
      <c r="F178" s="10"/>
    </row>
    <row r="179" spans="2:6" ht="21" x14ac:dyDescent="0.25">
      <c r="B179" s="92"/>
      <c r="C179" s="10"/>
      <c r="D179" s="10"/>
      <c r="E179" s="10"/>
      <c r="F179" s="10"/>
    </row>
    <row r="180" spans="2:6" x14ac:dyDescent="0.25">
      <c r="B180" s="3"/>
      <c r="C180" s="40"/>
      <c r="D180" s="10"/>
      <c r="E180" s="10"/>
      <c r="F180" s="10"/>
    </row>
    <row r="181" spans="2:6" x14ac:dyDescent="0.25">
      <c r="B181" s="87"/>
      <c r="C181" s="8"/>
      <c r="D181" s="8"/>
      <c r="E181" s="8"/>
      <c r="F181" s="10"/>
    </row>
    <row r="182" spans="2:6" x14ac:dyDescent="0.25">
      <c r="B182" s="8"/>
      <c r="C182" s="97"/>
      <c r="D182" s="97"/>
      <c r="E182" s="97"/>
      <c r="F182" s="10"/>
    </row>
    <row r="183" spans="2:6" x14ac:dyDescent="0.25">
      <c r="B183" s="8"/>
      <c r="C183" s="97"/>
      <c r="D183" s="97"/>
      <c r="E183" s="97"/>
      <c r="F183" s="10"/>
    </row>
    <row r="184" spans="2:6" x14ac:dyDescent="0.25">
      <c r="B184" s="8"/>
      <c r="C184" s="97"/>
      <c r="D184" s="97"/>
      <c r="E184" s="97"/>
      <c r="F184" s="10"/>
    </row>
    <row r="185" spans="2:6" x14ac:dyDescent="0.25">
      <c r="B185" s="8"/>
      <c r="C185" s="97"/>
      <c r="D185" s="97"/>
      <c r="E185" s="97"/>
      <c r="F185" s="10"/>
    </row>
    <row r="186" spans="2:6" x14ac:dyDescent="0.25">
      <c r="B186" s="8"/>
      <c r="C186" s="97"/>
      <c r="D186" s="97"/>
      <c r="E186" s="97"/>
      <c r="F186" s="10"/>
    </row>
    <row r="187" spans="2:6" x14ac:dyDescent="0.25">
      <c r="B187" s="8"/>
      <c r="C187" s="97"/>
      <c r="D187" s="97"/>
      <c r="E187" s="97"/>
      <c r="F187" s="10"/>
    </row>
    <row r="188" spans="2:6" x14ac:dyDescent="0.25">
      <c r="B188" s="8"/>
      <c r="C188" s="97"/>
      <c r="D188" s="97"/>
      <c r="E188" s="97"/>
      <c r="F188" s="10"/>
    </row>
    <row r="189" spans="2:6" x14ac:dyDescent="0.25">
      <c r="B189" s="8"/>
      <c r="C189" s="97"/>
      <c r="D189" s="97"/>
      <c r="E189" s="97"/>
      <c r="F189" s="10"/>
    </row>
    <row r="190" spans="2:6" x14ac:dyDescent="0.25">
      <c r="B190" s="8"/>
      <c r="C190" s="97"/>
      <c r="D190" s="97"/>
      <c r="E190" s="97"/>
      <c r="F190" s="10"/>
    </row>
    <row r="191" spans="2:6" x14ac:dyDescent="0.25">
      <c r="B191" s="8"/>
      <c r="C191" s="97"/>
      <c r="D191" s="97"/>
      <c r="E191" s="97"/>
      <c r="F191" s="10"/>
    </row>
    <row r="192" spans="2:6" x14ac:dyDescent="0.25">
      <c r="B192" s="8"/>
      <c r="C192" s="97"/>
      <c r="D192" s="97"/>
      <c r="E192" s="97"/>
      <c r="F192" s="10"/>
    </row>
    <row r="193" spans="2:6" x14ac:dyDescent="0.25">
      <c r="B193" s="3"/>
      <c r="C193" s="10"/>
      <c r="D193" s="10"/>
      <c r="E193" s="10"/>
      <c r="F193" s="10"/>
    </row>
    <row r="194" spans="2:6" x14ac:dyDescent="0.25">
      <c r="B194" s="3"/>
      <c r="C194" s="10"/>
      <c r="D194" s="10"/>
      <c r="E194" s="10"/>
      <c r="F194" s="10"/>
    </row>
    <row r="195" spans="2:6" x14ac:dyDescent="0.25">
      <c r="B195" s="3"/>
      <c r="C195" s="10"/>
      <c r="D195" s="10"/>
      <c r="E195" s="10"/>
      <c r="F195" s="10"/>
    </row>
    <row r="196" spans="2:6" x14ac:dyDescent="0.25">
      <c r="B196" s="3"/>
      <c r="C196" s="10"/>
      <c r="D196" s="10"/>
      <c r="E196" s="10"/>
      <c r="F196" s="10"/>
    </row>
    <row r="197" spans="2:6" x14ac:dyDescent="0.25">
      <c r="B197" s="3"/>
      <c r="C197" s="10"/>
      <c r="D197" s="10"/>
      <c r="E197" s="10"/>
      <c r="F197" s="10"/>
    </row>
    <row r="198" spans="2:6" ht="21" x14ac:dyDescent="0.35">
      <c r="B198" s="80"/>
    </row>
    <row r="199" spans="2:6" x14ac:dyDescent="0.25">
      <c r="B199" s="98"/>
    </row>
    <row r="200" spans="2:6" x14ac:dyDescent="0.25">
      <c r="C200" s="12"/>
    </row>
    <row r="201" spans="2:6" x14ac:dyDescent="0.25">
      <c r="C201" s="8"/>
      <c r="D201" s="8"/>
    </row>
    <row r="202" spans="2:6" x14ac:dyDescent="0.25">
      <c r="C202" s="99"/>
      <c r="D202" s="99"/>
    </row>
    <row r="203" spans="2:6" x14ac:dyDescent="0.25">
      <c r="C203" s="99"/>
      <c r="D203" s="99"/>
    </row>
    <row r="204" spans="2:6" x14ac:dyDescent="0.25">
      <c r="C204" s="99"/>
      <c r="D204" s="99"/>
    </row>
    <row r="205" spans="2:6" x14ac:dyDescent="0.25">
      <c r="C205" s="99"/>
      <c r="D205" s="99"/>
    </row>
    <row r="206" spans="2:6" x14ac:dyDescent="0.25">
      <c r="C206" s="99"/>
      <c r="D206" s="99"/>
    </row>
    <row r="207" spans="2:6" x14ac:dyDescent="0.25">
      <c r="C207" s="99"/>
      <c r="D207" s="99"/>
    </row>
    <row r="208" spans="2:6" x14ac:dyDescent="0.25">
      <c r="C208" s="99"/>
      <c r="D208" s="99"/>
    </row>
    <row r="209" spans="3:4" x14ac:dyDescent="0.25">
      <c r="C209" s="99"/>
      <c r="D209" s="99"/>
    </row>
    <row r="210" spans="3:4" x14ac:dyDescent="0.25">
      <c r="C210" s="99"/>
      <c r="D210" s="99"/>
    </row>
    <row r="211" spans="3:4" x14ac:dyDescent="0.25">
      <c r="C211" s="99"/>
      <c r="D211" s="99"/>
    </row>
    <row r="212" spans="3:4" x14ac:dyDescent="0.25">
      <c r="C212" s="99"/>
      <c r="D212" s="99"/>
    </row>
    <row r="213" spans="3:4" x14ac:dyDescent="0.25">
      <c r="C213" s="99"/>
      <c r="D213" s="99"/>
    </row>
    <row r="214" spans="3:4" x14ac:dyDescent="0.25">
      <c r="C214" s="99"/>
      <c r="D214" s="99"/>
    </row>
    <row r="215" spans="3:4" x14ac:dyDescent="0.25">
      <c r="C215" s="99"/>
      <c r="D215" s="99"/>
    </row>
    <row r="216" spans="3:4" x14ac:dyDescent="0.25">
      <c r="C216" s="99"/>
      <c r="D216" s="99"/>
    </row>
    <row r="217" spans="3:4" x14ac:dyDescent="0.25">
      <c r="C217" s="99"/>
      <c r="D217" s="99"/>
    </row>
    <row r="218" spans="3:4" x14ac:dyDescent="0.25">
      <c r="C218" s="99"/>
      <c r="D218" s="99"/>
    </row>
    <row r="219" spans="3:4" x14ac:dyDescent="0.25">
      <c r="C219" s="99"/>
      <c r="D219" s="99"/>
    </row>
    <row r="220" spans="3:4" x14ac:dyDescent="0.25">
      <c r="C220" s="99"/>
      <c r="D220" s="99"/>
    </row>
    <row r="221" spans="3:4" x14ac:dyDescent="0.25">
      <c r="C221" s="99"/>
      <c r="D221" s="99"/>
    </row>
    <row r="222" spans="3:4" x14ac:dyDescent="0.25">
      <c r="C222" s="99"/>
      <c r="D222" s="99"/>
    </row>
    <row r="223" spans="3:4" x14ac:dyDescent="0.25">
      <c r="C223" s="99"/>
      <c r="D223" s="99"/>
    </row>
    <row r="224" spans="3:4" x14ac:dyDescent="0.25">
      <c r="C224" s="99"/>
      <c r="D224" s="99"/>
    </row>
    <row r="225" spans="3:4" x14ac:dyDescent="0.25">
      <c r="C225" s="99"/>
      <c r="D225" s="99"/>
    </row>
    <row r="226" spans="3:4" x14ac:dyDescent="0.25">
      <c r="C226" s="99"/>
      <c r="D226" s="99"/>
    </row>
    <row r="227" spans="3:4" x14ac:dyDescent="0.25">
      <c r="C227" s="99"/>
      <c r="D227" s="99"/>
    </row>
    <row r="228" spans="3:4" x14ac:dyDescent="0.25">
      <c r="C228" s="99"/>
      <c r="D228" s="99"/>
    </row>
    <row r="229" spans="3:4" x14ac:dyDescent="0.25">
      <c r="C229" s="99"/>
      <c r="D229" s="99"/>
    </row>
    <row r="230" spans="3:4" x14ac:dyDescent="0.25">
      <c r="C230" s="99"/>
      <c r="D230" s="99"/>
    </row>
    <row r="231" spans="3:4" x14ac:dyDescent="0.25">
      <c r="C231" s="99"/>
      <c r="D231" s="99"/>
    </row>
    <row r="232" spans="3:4" x14ac:dyDescent="0.25">
      <c r="C232" s="99"/>
      <c r="D232" s="99"/>
    </row>
    <row r="233" spans="3:4" x14ac:dyDescent="0.25">
      <c r="C233" s="99"/>
      <c r="D233" s="99"/>
    </row>
    <row r="234" spans="3:4" x14ac:dyDescent="0.25">
      <c r="C234" s="99"/>
      <c r="D234" s="99"/>
    </row>
    <row r="235" spans="3:4" x14ac:dyDescent="0.25">
      <c r="C235" s="99"/>
      <c r="D235" s="99"/>
    </row>
    <row r="236" spans="3:4" x14ac:dyDescent="0.25">
      <c r="C236" s="99"/>
      <c r="D236" s="99"/>
    </row>
    <row r="237" spans="3:4" x14ac:dyDescent="0.25">
      <c r="C237" s="99"/>
      <c r="D237" s="99"/>
    </row>
    <row r="238" spans="3:4" x14ac:dyDescent="0.25">
      <c r="C238" s="99"/>
      <c r="D238" s="99"/>
    </row>
    <row r="239" spans="3:4" x14ac:dyDescent="0.25">
      <c r="C239" s="99"/>
      <c r="D239" s="99"/>
    </row>
    <row r="240" spans="3:4" x14ac:dyDescent="0.25">
      <c r="C240" s="99"/>
      <c r="D240" s="99"/>
    </row>
    <row r="241" spans="3:4" x14ac:dyDescent="0.25">
      <c r="C241" s="99"/>
      <c r="D241" s="99"/>
    </row>
    <row r="242" spans="3:4" x14ac:dyDescent="0.25">
      <c r="C242" s="99"/>
      <c r="D242" s="99"/>
    </row>
    <row r="243" spans="3:4" x14ac:dyDescent="0.25">
      <c r="C243" s="99"/>
      <c r="D243" s="99"/>
    </row>
    <row r="244" spans="3:4" x14ac:dyDescent="0.25">
      <c r="C244" s="99"/>
      <c r="D244" s="99"/>
    </row>
    <row r="245" spans="3:4" x14ac:dyDescent="0.25">
      <c r="C245" s="99"/>
      <c r="D245" s="99"/>
    </row>
    <row r="246" spans="3:4" x14ac:dyDescent="0.25">
      <c r="C246" s="99"/>
      <c r="D246" s="99"/>
    </row>
    <row r="247" spans="3:4" x14ac:dyDescent="0.25">
      <c r="C247" s="99"/>
      <c r="D247" s="99"/>
    </row>
    <row r="248" spans="3:4" x14ac:dyDescent="0.25">
      <c r="C248" s="99"/>
      <c r="D248" s="99"/>
    </row>
    <row r="249" spans="3:4" x14ac:dyDescent="0.25">
      <c r="C249" s="99"/>
      <c r="D249" s="99"/>
    </row>
    <row r="250" spans="3:4" x14ac:dyDescent="0.25">
      <c r="C250" s="99"/>
      <c r="D250" s="99"/>
    </row>
    <row r="251" spans="3:4" x14ac:dyDescent="0.25">
      <c r="C251" s="99"/>
      <c r="D251" s="99"/>
    </row>
    <row r="252" spans="3:4" x14ac:dyDescent="0.25">
      <c r="C252" s="99"/>
      <c r="D252" s="99"/>
    </row>
    <row r="253" spans="3:4" x14ac:dyDescent="0.25">
      <c r="C253" s="99"/>
      <c r="D253" s="99"/>
    </row>
    <row r="254" spans="3:4" x14ac:dyDescent="0.25">
      <c r="C254" s="99"/>
      <c r="D254" s="99"/>
    </row>
    <row r="255" spans="3:4" x14ac:dyDescent="0.25">
      <c r="C255" s="99"/>
      <c r="D255" s="99"/>
    </row>
    <row r="256" spans="3:4" x14ac:dyDescent="0.25">
      <c r="C256" s="99"/>
      <c r="D256" s="99"/>
    </row>
    <row r="257" spans="3:4" x14ac:dyDescent="0.25">
      <c r="C257" s="99"/>
      <c r="D257" s="99"/>
    </row>
    <row r="258" spans="3:4" x14ac:dyDescent="0.25">
      <c r="C258" s="99"/>
      <c r="D258" s="99"/>
    </row>
    <row r="259" spans="3:4" x14ac:dyDescent="0.25">
      <c r="C259" s="99"/>
      <c r="D259" s="99"/>
    </row>
    <row r="260" spans="3:4" x14ac:dyDescent="0.25">
      <c r="C260" s="99"/>
      <c r="D260" s="99"/>
    </row>
    <row r="261" spans="3:4" x14ac:dyDescent="0.25">
      <c r="C261" s="99"/>
      <c r="D261" s="99"/>
    </row>
    <row r="262" spans="3:4" x14ac:dyDescent="0.25">
      <c r="C262" s="99"/>
      <c r="D262" s="99"/>
    </row>
    <row r="263" spans="3:4" x14ac:dyDescent="0.25">
      <c r="C263" s="99"/>
      <c r="D263" s="99"/>
    </row>
    <row r="264" spans="3:4" x14ac:dyDescent="0.25">
      <c r="C264" s="99"/>
      <c r="D264" s="99"/>
    </row>
    <row r="265" spans="3:4" x14ac:dyDescent="0.25">
      <c r="C265" s="99"/>
      <c r="D265" s="99"/>
    </row>
    <row r="266" spans="3:4" x14ac:dyDescent="0.25">
      <c r="C266" s="99"/>
      <c r="D266" s="99"/>
    </row>
    <row r="267" spans="3:4" x14ac:dyDescent="0.25">
      <c r="C267" s="99"/>
      <c r="D267" s="99"/>
    </row>
  </sheetData>
  <mergeCells count="3">
    <mergeCell ref="B160:B161"/>
    <mergeCell ref="B162:B163"/>
    <mergeCell ref="B164:B165"/>
  </mergeCells>
  <pageMargins left="0.7" right="0.7" top="0.75" bottom="0.75" header="0.3" footer="0.3"/>
  <pageSetup paperSize="9" scale="3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O264"/>
  <sheetViews>
    <sheetView showGridLines="0" workbookViewId="0">
      <selection activeCell="K25" sqref="K25"/>
    </sheetView>
  </sheetViews>
  <sheetFormatPr defaultRowHeight="15" x14ac:dyDescent="0.25"/>
  <cols>
    <col min="1" max="1" width="48.5703125" style="102" bestFit="1" customWidth="1"/>
    <col min="2" max="6" width="8.42578125" style="102" bestFit="1" customWidth="1"/>
    <col min="7" max="8" width="11.42578125" style="102" bestFit="1" customWidth="1"/>
    <col min="9" max="9" width="11.28515625" style="102" bestFit="1" customWidth="1"/>
    <col min="10" max="10" width="12" style="102" bestFit="1" customWidth="1"/>
    <col min="11" max="16384" width="9.140625" style="102"/>
  </cols>
  <sheetData>
    <row r="1" spans="1:8" x14ac:dyDescent="0.25">
      <c r="B1" s="69"/>
      <c r="C1" s="69"/>
      <c r="D1" s="69"/>
      <c r="E1" s="69"/>
      <c r="F1" s="69"/>
      <c r="G1" s="101"/>
      <c r="H1" s="101"/>
    </row>
    <row r="2" spans="1:8" ht="24" thickBot="1" x14ac:dyDescent="0.4">
      <c r="A2" s="14" t="s">
        <v>89</v>
      </c>
      <c r="B2" s="15"/>
      <c r="C2" s="15"/>
      <c r="D2" s="15"/>
      <c r="E2" s="15"/>
      <c r="F2" s="15"/>
      <c r="G2" s="100"/>
      <c r="H2" s="100"/>
    </row>
    <row r="3" spans="1:8" ht="29.25" customHeight="1" thickBot="1" x14ac:dyDescent="0.3">
      <c r="A3" s="70"/>
      <c r="B3" s="71" t="s">
        <v>105</v>
      </c>
      <c r="C3" s="71" t="s">
        <v>106</v>
      </c>
      <c r="D3" s="71" t="s">
        <v>107</v>
      </c>
      <c r="E3" s="71" t="s">
        <v>108</v>
      </c>
      <c r="F3" s="71" t="s">
        <v>109</v>
      </c>
      <c r="G3" s="106"/>
      <c r="H3" s="106"/>
    </row>
    <row r="4" spans="1:8" x14ac:dyDescent="0.25">
      <c r="A4" s="69"/>
      <c r="B4" s="69"/>
      <c r="C4" s="69"/>
      <c r="D4" s="69"/>
      <c r="E4" s="69"/>
      <c r="F4" s="69"/>
      <c r="G4" s="106"/>
      <c r="H4" s="106"/>
    </row>
    <row r="5" spans="1:8" ht="15.75" thickBot="1" x14ac:dyDescent="0.3">
      <c r="A5" s="70"/>
      <c r="B5" s="72" t="s">
        <v>3</v>
      </c>
      <c r="C5" s="72"/>
      <c r="D5" s="70"/>
      <c r="E5" s="70"/>
      <c r="F5" s="70"/>
      <c r="G5" s="108"/>
      <c r="H5" s="108"/>
    </row>
    <row r="6" spans="1:8" x14ac:dyDescent="0.25">
      <c r="A6" s="73" t="s">
        <v>57</v>
      </c>
      <c r="B6" s="74">
        <v>21.22</v>
      </c>
      <c r="C6" s="74">
        <v>21.7</v>
      </c>
      <c r="D6" s="74">
        <v>21.36</v>
      </c>
      <c r="E6" s="74">
        <v>22.54</v>
      </c>
      <c r="F6" s="74">
        <v>23.02</v>
      </c>
      <c r="G6" s="106"/>
      <c r="H6" s="106"/>
    </row>
    <row r="7" spans="1:8" x14ac:dyDescent="0.25">
      <c r="A7" s="73" t="s">
        <v>58</v>
      </c>
      <c r="B7" s="74">
        <v>18.899999999999999</v>
      </c>
      <c r="C7" s="74">
        <v>19.239999999999998</v>
      </c>
      <c r="D7" s="74">
        <v>19.329999999999998</v>
      </c>
      <c r="E7" s="74">
        <v>19.93</v>
      </c>
      <c r="F7" s="74">
        <v>20.329999999999998</v>
      </c>
      <c r="G7" s="106"/>
      <c r="H7" s="106"/>
    </row>
    <row r="8" spans="1:8" x14ac:dyDescent="0.25">
      <c r="A8" s="73" t="s">
        <v>59</v>
      </c>
      <c r="B8" s="74">
        <v>17.22</v>
      </c>
      <c r="C8" s="74">
        <v>17.3</v>
      </c>
      <c r="D8" s="74">
        <v>17.45</v>
      </c>
      <c r="E8" s="74">
        <v>18.37</v>
      </c>
      <c r="F8" s="74">
        <v>18.600000000000001</v>
      </c>
      <c r="G8" s="106"/>
      <c r="H8" s="106"/>
    </row>
    <row r="9" spans="1:8" x14ac:dyDescent="0.25">
      <c r="A9" s="73" t="s">
        <v>60</v>
      </c>
      <c r="B9" s="74">
        <v>15.38</v>
      </c>
      <c r="C9" s="74">
        <v>11.74</v>
      </c>
      <c r="D9" s="74">
        <v>10.17</v>
      </c>
      <c r="E9" s="74">
        <v>3.4</v>
      </c>
      <c r="F9" s="74">
        <v>10.34</v>
      </c>
      <c r="G9" s="108"/>
      <c r="H9" s="108"/>
    </row>
    <row r="10" spans="1:8" x14ac:dyDescent="0.25">
      <c r="A10" s="73" t="s">
        <v>61</v>
      </c>
      <c r="B10" s="74">
        <v>12.17</v>
      </c>
      <c r="C10" s="74">
        <v>9.48</v>
      </c>
      <c r="D10" s="74">
        <v>8.32</v>
      </c>
      <c r="E10" s="74">
        <v>2.8</v>
      </c>
      <c r="F10" s="74">
        <v>8.23</v>
      </c>
      <c r="G10" s="106"/>
      <c r="H10" s="106"/>
    </row>
    <row r="11" spans="1:8" x14ac:dyDescent="0.25">
      <c r="A11" s="73" t="s">
        <v>62</v>
      </c>
      <c r="B11" s="74">
        <v>2.09</v>
      </c>
      <c r="C11" s="74">
        <v>1.81</v>
      </c>
      <c r="D11" s="74">
        <v>1.65</v>
      </c>
      <c r="E11" s="74">
        <v>1.18</v>
      </c>
      <c r="F11" s="74">
        <v>1.74</v>
      </c>
      <c r="G11" s="106"/>
      <c r="H11" s="106"/>
    </row>
    <row r="12" spans="1:8" x14ac:dyDescent="0.25">
      <c r="A12" s="73" t="s">
        <v>63</v>
      </c>
      <c r="B12" s="74">
        <v>1.33</v>
      </c>
      <c r="C12" s="74">
        <v>1.25</v>
      </c>
      <c r="D12" s="74">
        <v>1.1100000000000001</v>
      </c>
      <c r="E12" s="74">
        <v>1.22</v>
      </c>
      <c r="F12" s="74">
        <v>1.04</v>
      </c>
      <c r="G12" s="106"/>
      <c r="H12" s="106"/>
    </row>
    <row r="13" spans="1:8" x14ac:dyDescent="0.25">
      <c r="A13" s="73" t="s">
        <v>64</v>
      </c>
      <c r="B13" s="74">
        <v>0</v>
      </c>
      <c r="C13" s="74">
        <v>0.02</v>
      </c>
      <c r="D13" s="74">
        <v>0.02</v>
      </c>
      <c r="E13" s="74">
        <v>0.18</v>
      </c>
      <c r="F13" s="74">
        <v>-0.01</v>
      </c>
      <c r="G13" s="106"/>
      <c r="H13" s="106"/>
    </row>
    <row r="14" spans="1:8" x14ac:dyDescent="0.25">
      <c r="A14" s="73" t="s">
        <v>65</v>
      </c>
      <c r="B14" s="74">
        <v>11.01</v>
      </c>
      <c r="C14" s="74">
        <v>11.17</v>
      </c>
      <c r="D14" s="74">
        <v>11.32</v>
      </c>
      <c r="E14" s="74">
        <v>11.13</v>
      </c>
      <c r="F14" s="74">
        <v>10.69</v>
      </c>
      <c r="G14" s="108"/>
      <c r="H14" s="108"/>
    </row>
    <row r="15" spans="1:8" ht="15.75" thickBot="1" x14ac:dyDescent="0.3">
      <c r="A15" s="71" t="s">
        <v>66</v>
      </c>
      <c r="B15" s="75">
        <v>1841</v>
      </c>
      <c r="C15" s="75">
        <v>1832</v>
      </c>
      <c r="D15" s="75">
        <v>1903</v>
      </c>
      <c r="E15" s="75">
        <v>1942</v>
      </c>
      <c r="F15" s="75">
        <v>2002</v>
      </c>
      <c r="G15" s="106"/>
      <c r="H15" s="106"/>
    </row>
    <row r="16" spans="1:8" x14ac:dyDescent="0.25">
      <c r="A16" s="76" t="s">
        <v>67</v>
      </c>
      <c r="B16" s="77">
        <v>1532</v>
      </c>
      <c r="C16" s="77">
        <v>1532</v>
      </c>
      <c r="D16" s="77">
        <v>1585</v>
      </c>
      <c r="E16" s="77">
        <v>1586</v>
      </c>
      <c r="F16" s="77">
        <v>1674</v>
      </c>
      <c r="G16" s="106"/>
      <c r="H16" s="104"/>
    </row>
    <row r="17" spans="1:8" x14ac:dyDescent="0.25">
      <c r="A17" s="78" t="s">
        <v>203</v>
      </c>
      <c r="B17" s="74">
        <v>127</v>
      </c>
      <c r="C17" s="74">
        <v>118</v>
      </c>
      <c r="D17" s="74">
        <v>119</v>
      </c>
      <c r="E17" s="74">
        <v>157</v>
      </c>
      <c r="F17" s="74">
        <v>128</v>
      </c>
      <c r="G17" s="106"/>
      <c r="H17" s="106"/>
    </row>
    <row r="18" spans="1:8" ht="15.75" thickBot="1" x14ac:dyDescent="0.3">
      <c r="A18" s="70" t="s">
        <v>204</v>
      </c>
      <c r="B18" s="79">
        <v>169</v>
      </c>
      <c r="C18" s="79">
        <v>174</v>
      </c>
      <c r="D18" s="79">
        <v>176</v>
      </c>
      <c r="E18" s="79">
        <v>175</v>
      </c>
      <c r="F18" s="79">
        <v>170</v>
      </c>
      <c r="G18" s="106"/>
      <c r="H18" s="106"/>
    </row>
    <row r="19" spans="1:8" x14ac:dyDescent="0.25">
      <c r="A19" s="104"/>
      <c r="B19" s="105"/>
      <c r="C19" s="105"/>
      <c r="D19" s="105"/>
      <c r="E19" s="105"/>
      <c r="F19" s="105"/>
      <c r="G19" s="106"/>
      <c r="H19" s="106"/>
    </row>
    <row r="20" spans="1:8" x14ac:dyDescent="0.25">
      <c r="A20" s="101"/>
      <c r="B20" s="105"/>
      <c r="C20" s="105"/>
      <c r="D20" s="105"/>
      <c r="E20" s="105"/>
      <c r="F20" s="105"/>
      <c r="G20" s="106"/>
      <c r="H20" s="106"/>
    </row>
    <row r="21" spans="1:8" x14ac:dyDescent="0.25">
      <c r="B21" s="109"/>
      <c r="C21" s="110"/>
      <c r="D21" s="110"/>
      <c r="E21" s="111"/>
    </row>
    <row r="22" spans="1:8" x14ac:dyDescent="0.25">
      <c r="B22" s="109"/>
      <c r="C22" s="110"/>
      <c r="D22" s="110"/>
      <c r="E22" s="111"/>
    </row>
    <row r="23" spans="1:8" x14ac:dyDescent="0.25">
      <c r="A23" s="100"/>
      <c r="B23" s="101"/>
      <c r="C23" s="101"/>
      <c r="D23" s="101"/>
      <c r="E23" s="101"/>
      <c r="F23" s="101"/>
      <c r="G23" s="101"/>
      <c r="H23" s="101"/>
    </row>
    <row r="24" spans="1:8" x14ac:dyDescent="0.25">
      <c r="A24" s="103"/>
      <c r="B24" s="100"/>
      <c r="C24" s="101"/>
      <c r="D24" s="101"/>
      <c r="E24" s="101"/>
      <c r="F24" s="101"/>
      <c r="G24" s="100"/>
      <c r="H24" s="104"/>
    </row>
    <row r="25" spans="1:8" x14ac:dyDescent="0.25">
      <c r="A25" s="104"/>
      <c r="B25" s="105"/>
      <c r="C25" s="105"/>
      <c r="D25" s="105"/>
      <c r="E25" s="105"/>
      <c r="F25" s="105"/>
      <c r="G25" s="106"/>
      <c r="H25" s="106"/>
    </row>
    <row r="26" spans="1:8" x14ac:dyDescent="0.25">
      <c r="A26" s="104"/>
      <c r="B26" s="105"/>
      <c r="C26" s="105"/>
      <c r="D26" s="105"/>
      <c r="E26" s="105"/>
      <c r="F26" s="105"/>
      <c r="G26" s="106"/>
      <c r="H26" s="106"/>
    </row>
    <row r="27" spans="1:8" x14ac:dyDescent="0.25">
      <c r="A27" s="104"/>
      <c r="B27" s="105"/>
      <c r="C27" s="105"/>
      <c r="D27" s="105"/>
      <c r="E27" s="105"/>
      <c r="F27" s="105"/>
      <c r="G27" s="106"/>
      <c r="H27" s="106"/>
    </row>
    <row r="28" spans="1:8" x14ac:dyDescent="0.25">
      <c r="A28" s="100"/>
      <c r="B28" s="112"/>
      <c r="C28" s="112"/>
      <c r="D28" s="112"/>
      <c r="E28" s="112"/>
      <c r="F28" s="112"/>
      <c r="G28" s="113"/>
      <c r="H28" s="113"/>
    </row>
    <row r="29" spans="1:8" s="114" customFormat="1" x14ac:dyDescent="0.25">
      <c r="A29" s="104"/>
      <c r="B29" s="105"/>
      <c r="C29" s="105"/>
      <c r="D29" s="105"/>
      <c r="E29" s="105"/>
      <c r="F29" s="105"/>
      <c r="G29" s="106"/>
      <c r="H29" s="106"/>
    </row>
    <row r="30" spans="1:8" x14ac:dyDescent="0.25">
      <c r="A30" s="104"/>
      <c r="B30" s="105"/>
      <c r="C30" s="105"/>
      <c r="D30" s="105"/>
      <c r="E30" s="105"/>
      <c r="F30" s="105"/>
      <c r="G30" s="106"/>
      <c r="H30" s="106"/>
    </row>
    <row r="31" spans="1:8" x14ac:dyDescent="0.25">
      <c r="A31" s="104"/>
      <c r="B31" s="105"/>
      <c r="C31" s="105"/>
      <c r="D31" s="105"/>
      <c r="E31" s="105"/>
      <c r="F31" s="105"/>
      <c r="G31" s="106"/>
      <c r="H31" s="106"/>
    </row>
    <row r="32" spans="1:8" x14ac:dyDescent="0.25">
      <c r="A32" s="104"/>
      <c r="B32" s="105"/>
      <c r="C32" s="105"/>
      <c r="D32" s="105"/>
      <c r="E32" s="105"/>
      <c r="F32" s="105"/>
      <c r="G32" s="106"/>
      <c r="H32" s="106"/>
    </row>
    <row r="33" spans="1:8" x14ac:dyDescent="0.25">
      <c r="A33" s="104"/>
      <c r="B33" s="105"/>
      <c r="C33" s="105"/>
      <c r="D33" s="105"/>
      <c r="E33" s="105"/>
      <c r="F33" s="105"/>
      <c r="G33" s="106"/>
      <c r="H33" s="106"/>
    </row>
    <row r="34" spans="1:8" x14ac:dyDescent="0.25">
      <c r="A34" s="104"/>
      <c r="B34" s="105"/>
      <c r="C34" s="105"/>
      <c r="D34" s="105"/>
      <c r="E34" s="105"/>
      <c r="F34" s="105"/>
      <c r="G34" s="106"/>
      <c r="H34" s="106"/>
    </row>
    <row r="35" spans="1:8" x14ac:dyDescent="0.25">
      <c r="A35" s="104"/>
      <c r="B35" s="105"/>
      <c r="C35" s="105"/>
      <c r="D35" s="105"/>
      <c r="E35" s="105"/>
      <c r="F35" s="105"/>
      <c r="G35" s="106"/>
      <c r="H35" s="106"/>
    </row>
    <row r="36" spans="1:8" x14ac:dyDescent="0.25">
      <c r="A36" s="104"/>
      <c r="B36" s="105"/>
      <c r="C36" s="105"/>
      <c r="D36" s="105"/>
      <c r="E36" s="105"/>
      <c r="F36" s="105"/>
      <c r="G36" s="106"/>
      <c r="H36" s="106"/>
    </row>
    <row r="37" spans="1:8" x14ac:dyDescent="0.25">
      <c r="A37" s="104"/>
      <c r="B37" s="105"/>
      <c r="C37" s="105"/>
      <c r="D37" s="105"/>
      <c r="E37" s="105"/>
      <c r="F37" s="105"/>
      <c r="G37" s="106"/>
      <c r="H37" s="106"/>
    </row>
    <row r="38" spans="1:8" x14ac:dyDescent="0.25">
      <c r="A38" s="104"/>
      <c r="B38" s="105"/>
      <c r="C38" s="105"/>
      <c r="D38" s="105"/>
      <c r="E38" s="105"/>
      <c r="F38" s="104"/>
      <c r="G38" s="106"/>
      <c r="H38" s="106"/>
    </row>
    <row r="39" spans="1:8" x14ac:dyDescent="0.25">
      <c r="A39" s="104"/>
      <c r="B39" s="105"/>
      <c r="C39" s="105"/>
      <c r="D39" s="105"/>
      <c r="E39" s="105"/>
      <c r="F39" s="105"/>
      <c r="G39" s="106"/>
      <c r="H39" s="106"/>
    </row>
    <row r="40" spans="1:8" x14ac:dyDescent="0.25">
      <c r="A40" s="104"/>
      <c r="B40" s="105"/>
      <c r="C40" s="105"/>
      <c r="D40" s="105"/>
      <c r="E40" s="105"/>
      <c r="F40" s="105"/>
      <c r="G40" s="106"/>
      <c r="H40" s="106"/>
    </row>
    <row r="41" spans="1:8" x14ac:dyDescent="0.25">
      <c r="A41" s="101"/>
      <c r="B41" s="105"/>
      <c r="C41" s="105"/>
      <c r="D41" s="105"/>
      <c r="E41" s="105"/>
      <c r="F41" s="105"/>
      <c r="G41" s="106"/>
      <c r="H41" s="106"/>
    </row>
    <row r="42" spans="1:8" x14ac:dyDescent="0.25">
      <c r="A42" s="104"/>
      <c r="B42" s="105"/>
      <c r="C42" s="105"/>
      <c r="D42" s="105"/>
      <c r="E42" s="105"/>
      <c r="F42" s="105"/>
      <c r="G42" s="106"/>
      <c r="H42" s="106"/>
    </row>
    <row r="43" spans="1:8" x14ac:dyDescent="0.25">
      <c r="A43" s="104"/>
      <c r="B43" s="105"/>
      <c r="C43" s="105"/>
      <c r="D43" s="105"/>
      <c r="E43" s="105"/>
      <c r="F43" s="105"/>
      <c r="G43" s="106"/>
      <c r="H43" s="106"/>
    </row>
    <row r="44" spans="1:8" x14ac:dyDescent="0.25">
      <c r="A44" s="100"/>
      <c r="B44" s="112"/>
      <c r="C44" s="112"/>
      <c r="D44" s="112"/>
      <c r="E44" s="112"/>
      <c r="F44" s="112"/>
      <c r="G44" s="113"/>
      <c r="H44" s="113"/>
    </row>
    <row r="45" spans="1:8" x14ac:dyDescent="0.25">
      <c r="A45" s="104"/>
      <c r="B45" s="105"/>
      <c r="C45" s="105"/>
      <c r="D45" s="105"/>
      <c r="E45" s="105"/>
      <c r="F45" s="105"/>
      <c r="G45" s="106"/>
      <c r="H45" s="106"/>
    </row>
    <row r="46" spans="1:8" x14ac:dyDescent="0.25">
      <c r="A46" s="104"/>
      <c r="B46" s="105"/>
      <c r="C46" s="105"/>
      <c r="D46" s="105"/>
      <c r="E46" s="105"/>
      <c r="F46" s="105"/>
      <c r="G46" s="106"/>
      <c r="H46" s="106"/>
    </row>
    <row r="47" spans="1:8" x14ac:dyDescent="0.25">
      <c r="A47" s="104"/>
      <c r="B47" s="105"/>
      <c r="C47" s="105"/>
      <c r="D47" s="105"/>
      <c r="E47" s="105"/>
      <c r="F47" s="105"/>
      <c r="G47" s="106"/>
      <c r="H47" s="106"/>
    </row>
    <row r="48" spans="1:8" x14ac:dyDescent="0.25">
      <c r="A48" s="103"/>
      <c r="B48" s="107"/>
      <c r="C48" s="107"/>
      <c r="D48" s="107"/>
      <c r="E48" s="107"/>
      <c r="F48" s="107"/>
      <c r="G48" s="108"/>
      <c r="H48" s="108"/>
    </row>
    <row r="49" spans="1:10" x14ac:dyDescent="0.25">
      <c r="A49" s="104"/>
      <c r="B49" s="105"/>
      <c r="C49" s="105"/>
      <c r="D49" s="105"/>
      <c r="E49" s="105"/>
      <c r="F49" s="105"/>
      <c r="G49" s="106"/>
      <c r="H49" s="106"/>
      <c r="J49" s="114"/>
    </row>
    <row r="50" spans="1:10" x14ac:dyDescent="0.25">
      <c r="A50" s="104"/>
      <c r="B50" s="105"/>
      <c r="C50" s="105"/>
      <c r="D50" s="105"/>
      <c r="E50" s="105"/>
      <c r="F50" s="105"/>
      <c r="G50" s="106"/>
      <c r="H50" s="106"/>
      <c r="I50" s="115"/>
      <c r="J50" s="115"/>
    </row>
    <row r="51" spans="1:10" x14ac:dyDescent="0.25">
      <c r="A51" s="104"/>
      <c r="B51" s="105"/>
      <c r="C51" s="105"/>
      <c r="D51" s="105"/>
      <c r="E51" s="105"/>
      <c r="F51" s="105"/>
      <c r="G51" s="106"/>
      <c r="H51" s="106"/>
      <c r="I51" s="116"/>
      <c r="J51" s="116"/>
    </row>
    <row r="52" spans="1:10" x14ac:dyDescent="0.25">
      <c r="A52" s="101"/>
      <c r="B52" s="105"/>
      <c r="C52" s="105"/>
      <c r="D52" s="105"/>
      <c r="E52" s="105"/>
      <c r="F52" s="105"/>
      <c r="G52" s="106"/>
      <c r="H52" s="106"/>
    </row>
    <row r="53" spans="1:10" x14ac:dyDescent="0.25">
      <c r="C53" s="117"/>
      <c r="D53" s="117"/>
      <c r="E53" s="118"/>
      <c r="F53" s="118"/>
    </row>
    <row r="54" spans="1:10" x14ac:dyDescent="0.25">
      <c r="C54" s="117"/>
      <c r="D54" s="117"/>
      <c r="E54" s="118"/>
      <c r="F54" s="118"/>
    </row>
    <row r="55" spans="1:10" x14ac:dyDescent="0.25">
      <c r="C55" s="117"/>
      <c r="D55" s="117"/>
      <c r="E55" s="118"/>
      <c r="F55" s="118"/>
    </row>
    <row r="56" spans="1:10" x14ac:dyDescent="0.25">
      <c r="C56" s="117"/>
      <c r="D56" s="117"/>
      <c r="E56" s="118"/>
      <c r="F56" s="118"/>
    </row>
    <row r="57" spans="1:10" x14ac:dyDescent="0.25">
      <c r="C57" s="117"/>
      <c r="D57" s="117"/>
      <c r="E57" s="118"/>
      <c r="F57" s="118"/>
    </row>
    <row r="58" spans="1:10" x14ac:dyDescent="0.25">
      <c r="C58" s="117"/>
      <c r="D58" s="117"/>
      <c r="E58" s="118"/>
      <c r="F58" s="118"/>
    </row>
    <row r="59" spans="1:10" x14ac:dyDescent="0.25">
      <c r="C59" s="117"/>
      <c r="D59" s="117"/>
      <c r="E59" s="118"/>
      <c r="F59" s="118"/>
    </row>
    <row r="60" spans="1:10" x14ac:dyDescent="0.25">
      <c r="C60" s="117"/>
      <c r="D60" s="117"/>
      <c r="E60" s="118"/>
      <c r="F60" s="118"/>
    </row>
    <row r="64" spans="1:10" ht="21" x14ac:dyDescent="0.35">
      <c r="B64" s="119"/>
    </row>
    <row r="65" spans="2:6" ht="21" x14ac:dyDescent="0.35">
      <c r="B65" s="119"/>
    </row>
    <row r="66" spans="2:6" ht="14.25" customHeight="1" x14ac:dyDescent="0.25">
      <c r="B66" s="120"/>
    </row>
    <row r="67" spans="2:6" x14ac:dyDescent="0.25">
      <c r="B67" s="114"/>
      <c r="C67" s="114"/>
      <c r="D67" s="114"/>
    </row>
    <row r="68" spans="2:6" x14ac:dyDescent="0.25">
      <c r="C68" s="121"/>
      <c r="D68" s="122"/>
      <c r="E68" s="123"/>
      <c r="F68" s="123"/>
    </row>
    <row r="69" spans="2:6" x14ac:dyDescent="0.25">
      <c r="C69" s="117"/>
      <c r="D69" s="117"/>
      <c r="E69" s="118"/>
      <c r="F69" s="118"/>
    </row>
    <row r="70" spans="2:6" x14ac:dyDescent="0.25">
      <c r="C70" s="117"/>
      <c r="D70" s="117"/>
      <c r="E70" s="118"/>
      <c r="F70" s="118"/>
    </row>
    <row r="71" spans="2:6" x14ac:dyDescent="0.25">
      <c r="C71" s="117"/>
      <c r="D71" s="117"/>
      <c r="E71" s="118"/>
      <c r="F71" s="118"/>
    </row>
    <row r="72" spans="2:6" x14ac:dyDescent="0.25">
      <c r="C72" s="117"/>
      <c r="D72" s="117"/>
      <c r="E72" s="118"/>
      <c r="F72" s="118"/>
    </row>
    <row r="73" spans="2:6" x14ac:dyDescent="0.25">
      <c r="C73" s="117"/>
      <c r="D73" s="117"/>
      <c r="E73" s="118"/>
      <c r="F73" s="118"/>
    </row>
    <row r="74" spans="2:6" x14ac:dyDescent="0.25">
      <c r="C74" s="117"/>
      <c r="D74" s="117"/>
      <c r="E74" s="118"/>
      <c r="F74" s="118"/>
    </row>
    <row r="75" spans="2:6" x14ac:dyDescent="0.25">
      <c r="C75" s="117"/>
      <c r="D75" s="117"/>
      <c r="E75" s="118"/>
      <c r="F75" s="118"/>
    </row>
    <row r="76" spans="2:6" x14ac:dyDescent="0.25">
      <c r="C76" s="117"/>
      <c r="D76" s="117"/>
      <c r="E76" s="118"/>
      <c r="F76" s="118"/>
    </row>
    <row r="77" spans="2:6" x14ac:dyDescent="0.25">
      <c r="C77" s="117"/>
      <c r="D77" s="117"/>
      <c r="E77" s="118"/>
      <c r="F77" s="118"/>
    </row>
    <row r="78" spans="2:6" x14ac:dyDescent="0.25">
      <c r="C78" s="117"/>
      <c r="D78" s="117"/>
      <c r="E78" s="118"/>
      <c r="F78" s="118"/>
    </row>
    <row r="79" spans="2:6" x14ac:dyDescent="0.25">
      <c r="C79" s="117"/>
      <c r="D79" s="117"/>
      <c r="E79" s="118"/>
      <c r="F79" s="118"/>
    </row>
    <row r="81" spans="2:6" x14ac:dyDescent="0.25">
      <c r="B81" s="124"/>
      <c r="C81" s="125"/>
      <c r="D81" s="125"/>
      <c r="E81" s="125"/>
      <c r="F81" s="125"/>
    </row>
    <row r="82" spans="2:6" x14ac:dyDescent="0.25">
      <c r="B82" s="124"/>
      <c r="C82" s="125"/>
      <c r="D82" s="125"/>
      <c r="E82" s="125"/>
      <c r="F82" s="125"/>
    </row>
    <row r="83" spans="2:6" x14ac:dyDescent="0.25">
      <c r="B83" s="124"/>
      <c r="C83" s="125"/>
      <c r="D83" s="125"/>
      <c r="E83" s="125"/>
      <c r="F83" s="125"/>
    </row>
    <row r="84" spans="2:6" x14ac:dyDescent="0.25">
      <c r="B84" s="121"/>
      <c r="C84" s="125"/>
      <c r="D84" s="125"/>
      <c r="E84" s="125"/>
      <c r="F84" s="125"/>
    </row>
    <row r="85" spans="2:6" ht="21" x14ac:dyDescent="0.25">
      <c r="B85" s="126"/>
      <c r="C85" s="125"/>
      <c r="D85" s="125"/>
      <c r="E85" s="125"/>
      <c r="F85" s="125"/>
    </row>
    <row r="86" spans="2:6" ht="21" x14ac:dyDescent="0.25">
      <c r="B86" s="126"/>
      <c r="C86" s="125"/>
      <c r="D86" s="125"/>
      <c r="E86" s="125"/>
      <c r="F86" s="125"/>
    </row>
    <row r="87" spans="2:6" x14ac:dyDescent="0.25">
      <c r="B87" s="121"/>
      <c r="C87" s="114"/>
      <c r="D87" s="125"/>
      <c r="E87" s="127"/>
      <c r="F87" s="125"/>
    </row>
    <row r="88" spans="2:6" x14ac:dyDescent="0.25">
      <c r="B88" s="128"/>
      <c r="C88" s="124"/>
      <c r="D88" s="124"/>
      <c r="E88" s="124"/>
      <c r="F88" s="125"/>
    </row>
    <row r="89" spans="2:6" x14ac:dyDescent="0.25">
      <c r="B89" s="109"/>
      <c r="C89" s="129"/>
      <c r="D89" s="129"/>
      <c r="E89" s="129"/>
    </row>
    <row r="90" spans="2:6" x14ac:dyDescent="0.25">
      <c r="C90" s="129"/>
      <c r="D90" s="129"/>
      <c r="E90" s="129"/>
    </row>
    <row r="91" spans="2:6" x14ac:dyDescent="0.25">
      <c r="C91" s="129"/>
      <c r="D91" s="129"/>
      <c r="E91" s="129"/>
    </row>
    <row r="92" spans="2:6" x14ac:dyDescent="0.25">
      <c r="C92" s="129"/>
      <c r="D92" s="129"/>
      <c r="E92" s="129"/>
    </row>
    <row r="93" spans="2:6" x14ac:dyDescent="0.25">
      <c r="C93" s="129"/>
      <c r="D93" s="129"/>
      <c r="E93" s="129"/>
    </row>
    <row r="94" spans="2:6" x14ac:dyDescent="0.25">
      <c r="C94" s="129"/>
      <c r="D94" s="129"/>
      <c r="E94" s="129"/>
    </row>
    <row r="95" spans="2:6" x14ac:dyDescent="0.25">
      <c r="C95" s="129"/>
      <c r="D95" s="129"/>
      <c r="E95" s="129"/>
    </row>
    <row r="96" spans="2:6" x14ac:dyDescent="0.25">
      <c r="C96" s="129"/>
      <c r="D96" s="129"/>
      <c r="E96" s="129"/>
    </row>
    <row r="97" spans="2:11" x14ac:dyDescent="0.25">
      <c r="C97" s="129"/>
      <c r="D97" s="129"/>
      <c r="E97" s="129"/>
    </row>
    <row r="98" spans="2:11" x14ac:dyDescent="0.25">
      <c r="C98" s="129"/>
      <c r="D98" s="129"/>
      <c r="E98" s="129"/>
    </row>
    <row r="99" spans="2:11" x14ac:dyDescent="0.25">
      <c r="C99" s="129"/>
      <c r="D99" s="129"/>
      <c r="E99" s="129"/>
    </row>
    <row r="100" spans="2:11" x14ac:dyDescent="0.25">
      <c r="C100" s="129"/>
      <c r="D100" s="129"/>
      <c r="E100" s="129"/>
    </row>
    <row r="101" spans="2:11" x14ac:dyDescent="0.25">
      <c r="B101" s="121"/>
      <c r="C101" s="125"/>
      <c r="D101" s="125"/>
      <c r="E101" s="125"/>
      <c r="F101" s="125"/>
    </row>
    <row r="102" spans="2:11" x14ac:dyDescent="0.25">
      <c r="B102" s="121"/>
      <c r="C102" s="125"/>
      <c r="D102" s="125"/>
      <c r="E102" s="125"/>
      <c r="F102" s="125"/>
    </row>
    <row r="103" spans="2:11" x14ac:dyDescent="0.25">
      <c r="B103" s="121"/>
      <c r="C103" s="125"/>
      <c r="D103" s="125"/>
      <c r="E103" s="125"/>
      <c r="F103" s="125"/>
    </row>
    <row r="104" spans="2:11" ht="21" x14ac:dyDescent="0.25">
      <c r="B104" s="130"/>
    </row>
    <row r="105" spans="2:11" ht="21" x14ac:dyDescent="0.25">
      <c r="B105" s="130"/>
      <c r="C105" s="114"/>
    </row>
    <row r="106" spans="2:11" x14ac:dyDescent="0.25">
      <c r="K106" s="131"/>
    </row>
    <row r="107" spans="2:11" x14ac:dyDescent="0.25">
      <c r="C107" s="132"/>
      <c r="D107" s="132"/>
      <c r="E107" s="132"/>
      <c r="F107" s="132"/>
    </row>
    <row r="108" spans="2:11" x14ac:dyDescent="0.25">
      <c r="B108" s="109"/>
      <c r="C108" s="133"/>
      <c r="D108" s="133"/>
      <c r="E108" s="133"/>
      <c r="F108" s="133"/>
      <c r="G108" s="129"/>
      <c r="H108" s="129"/>
      <c r="I108" s="129"/>
      <c r="J108" s="129"/>
    </row>
    <row r="109" spans="2:11" x14ac:dyDescent="0.25">
      <c r="B109" s="109"/>
      <c r="C109" s="133"/>
      <c r="D109" s="133"/>
      <c r="E109" s="133"/>
      <c r="F109" s="133"/>
    </row>
    <row r="110" spans="2:11" x14ac:dyDescent="0.25">
      <c r="C110" s="133"/>
      <c r="D110" s="133"/>
      <c r="E110" s="133"/>
      <c r="F110" s="133"/>
    </row>
    <row r="111" spans="2:11" x14ac:dyDescent="0.25">
      <c r="B111" s="109"/>
      <c r="C111" s="133"/>
      <c r="D111" s="133"/>
      <c r="E111" s="133"/>
      <c r="F111" s="133"/>
    </row>
    <row r="112" spans="2:11" x14ac:dyDescent="0.25">
      <c r="B112" s="121"/>
      <c r="C112" s="125"/>
      <c r="D112" s="125"/>
      <c r="E112" s="125"/>
      <c r="F112" s="125"/>
    </row>
    <row r="113" spans="2:9" x14ac:dyDescent="0.25">
      <c r="B113" s="121"/>
      <c r="C113" s="125"/>
      <c r="D113" s="125"/>
      <c r="E113" s="125"/>
      <c r="F113" s="125"/>
    </row>
    <row r="114" spans="2:9" x14ac:dyDescent="0.25">
      <c r="B114" s="121"/>
      <c r="C114" s="125"/>
      <c r="D114" s="125"/>
      <c r="E114" s="125"/>
      <c r="F114" s="125"/>
    </row>
    <row r="115" spans="2:9" x14ac:dyDescent="0.25">
      <c r="B115" s="121"/>
      <c r="C115" s="125"/>
      <c r="D115" s="125"/>
      <c r="E115" s="125"/>
      <c r="F115" s="125"/>
    </row>
    <row r="119" spans="2:9" ht="21" x14ac:dyDescent="0.25">
      <c r="B119" s="126"/>
      <c r="C119" s="125"/>
      <c r="D119" s="125"/>
      <c r="E119" s="125"/>
      <c r="F119" s="125"/>
    </row>
    <row r="120" spans="2:9" x14ac:dyDescent="0.25">
      <c r="B120" s="121"/>
      <c r="C120" s="125"/>
      <c r="D120" s="125"/>
      <c r="E120" s="125"/>
      <c r="F120" s="125"/>
    </row>
    <row r="121" spans="2:9" x14ac:dyDescent="0.25">
      <c r="B121" s="134"/>
      <c r="C121" s="127"/>
      <c r="D121" s="127"/>
      <c r="E121" s="127"/>
      <c r="F121" s="127"/>
      <c r="G121" s="114"/>
      <c r="H121" s="114"/>
      <c r="I121" s="134"/>
    </row>
    <row r="122" spans="2:9" x14ac:dyDescent="0.25">
      <c r="B122" s="131"/>
      <c r="C122" s="131"/>
      <c r="D122" s="131"/>
      <c r="E122" s="131"/>
      <c r="F122" s="131"/>
      <c r="G122" s="131"/>
      <c r="H122" s="131"/>
      <c r="I122" s="131"/>
    </row>
    <row r="123" spans="2:9" x14ac:dyDescent="0.25">
      <c r="B123" s="129"/>
      <c r="C123" s="129"/>
      <c r="D123" s="129"/>
      <c r="E123" s="129"/>
      <c r="F123" s="129"/>
      <c r="G123" s="129"/>
      <c r="H123" s="129"/>
      <c r="I123" s="129"/>
    </row>
    <row r="124" spans="2:9" x14ac:dyDescent="0.25">
      <c r="B124" s="121"/>
      <c r="C124" s="125"/>
      <c r="D124" s="125"/>
      <c r="E124" s="125"/>
      <c r="F124" s="125"/>
    </row>
    <row r="125" spans="2:9" x14ac:dyDescent="0.25">
      <c r="B125" s="121"/>
      <c r="C125" s="125"/>
      <c r="D125" s="125"/>
      <c r="E125" s="125"/>
      <c r="F125" s="125"/>
    </row>
    <row r="126" spans="2:9" x14ac:dyDescent="0.25">
      <c r="B126" s="121"/>
      <c r="C126" s="125"/>
      <c r="D126" s="125"/>
      <c r="E126" s="125"/>
      <c r="F126" s="125"/>
    </row>
    <row r="127" spans="2:9" x14ac:dyDescent="0.25">
      <c r="B127" s="121"/>
      <c r="C127" s="125"/>
      <c r="D127" s="125"/>
      <c r="E127" s="125"/>
      <c r="F127" s="125"/>
    </row>
    <row r="128" spans="2:9" ht="21" x14ac:dyDescent="0.25">
      <c r="B128" s="130"/>
      <c r="C128" s="125"/>
      <c r="D128" s="125"/>
      <c r="E128" s="125"/>
      <c r="F128" s="125"/>
    </row>
    <row r="129" spans="2:7" x14ac:dyDescent="0.25">
      <c r="B129" s="121"/>
      <c r="C129" s="125"/>
      <c r="D129" s="125"/>
      <c r="E129" s="125"/>
      <c r="F129" s="125"/>
    </row>
    <row r="130" spans="2:7" x14ac:dyDescent="0.25">
      <c r="B130" s="121"/>
      <c r="C130" s="127"/>
      <c r="D130" s="125"/>
      <c r="E130" s="125"/>
      <c r="F130" s="125"/>
    </row>
    <row r="131" spans="2:7" x14ac:dyDescent="0.25">
      <c r="B131" s="121"/>
    </row>
    <row r="132" spans="2:7" x14ac:dyDescent="0.25">
      <c r="C132" s="135"/>
      <c r="D132" s="135"/>
      <c r="E132" s="135"/>
      <c r="F132" s="135"/>
      <c r="G132" s="111"/>
    </row>
    <row r="133" spans="2:7" x14ac:dyDescent="0.25">
      <c r="C133" s="135"/>
      <c r="D133" s="135"/>
      <c r="E133" s="135"/>
      <c r="F133" s="135"/>
      <c r="G133" s="111"/>
    </row>
    <row r="134" spans="2:7" x14ac:dyDescent="0.25">
      <c r="C134" s="135"/>
      <c r="D134" s="135"/>
      <c r="E134" s="135"/>
      <c r="F134" s="135"/>
      <c r="G134" s="111"/>
    </row>
    <row r="135" spans="2:7" x14ac:dyDescent="0.25">
      <c r="C135" s="135"/>
      <c r="D135" s="135"/>
      <c r="E135" s="135"/>
      <c r="F135" s="135"/>
      <c r="G135" s="111"/>
    </row>
    <row r="136" spans="2:7" x14ac:dyDescent="0.25">
      <c r="C136" s="135"/>
      <c r="D136" s="135"/>
      <c r="E136" s="135"/>
      <c r="F136" s="135"/>
      <c r="G136" s="111"/>
    </row>
    <row r="137" spans="2:7" x14ac:dyDescent="0.25">
      <c r="C137" s="135"/>
      <c r="D137" s="135"/>
      <c r="E137" s="135"/>
      <c r="F137" s="135"/>
      <c r="G137" s="111"/>
    </row>
    <row r="138" spans="2:7" x14ac:dyDescent="0.25">
      <c r="C138" s="135"/>
      <c r="D138" s="135"/>
      <c r="E138" s="135"/>
      <c r="F138" s="135"/>
      <c r="G138" s="111"/>
    </row>
    <row r="139" spans="2:7" x14ac:dyDescent="0.25">
      <c r="B139" s="121"/>
      <c r="C139" s="125"/>
      <c r="D139" s="125"/>
      <c r="E139" s="125"/>
      <c r="F139" s="125"/>
    </row>
    <row r="140" spans="2:7" x14ac:dyDescent="0.25">
      <c r="B140" s="121"/>
      <c r="C140" s="125"/>
      <c r="D140" s="125"/>
      <c r="E140" s="125"/>
      <c r="F140" s="125"/>
    </row>
    <row r="141" spans="2:7" x14ac:dyDescent="0.25">
      <c r="B141" s="121"/>
      <c r="C141" s="125"/>
      <c r="D141" s="125"/>
      <c r="E141" s="125"/>
      <c r="F141" s="125"/>
    </row>
    <row r="142" spans="2:7" ht="21" x14ac:dyDescent="0.25">
      <c r="B142" s="130"/>
      <c r="C142" s="125"/>
      <c r="D142" s="125"/>
      <c r="E142" s="125"/>
      <c r="F142" s="125"/>
    </row>
    <row r="143" spans="2:7" x14ac:dyDescent="0.25">
      <c r="B143" s="121"/>
      <c r="C143" s="125"/>
      <c r="D143" s="125"/>
      <c r="E143" s="125"/>
      <c r="F143" s="125"/>
    </row>
    <row r="144" spans="2:7" x14ac:dyDescent="0.25">
      <c r="B144" s="121"/>
      <c r="C144" s="125"/>
      <c r="D144" s="125"/>
      <c r="E144" s="125"/>
      <c r="F144" s="125"/>
    </row>
    <row r="145" spans="2:15" x14ac:dyDescent="0.25">
      <c r="B145" s="121"/>
      <c r="F145" s="125"/>
    </row>
    <row r="146" spans="2:15" x14ac:dyDescent="0.25">
      <c r="B146" s="109"/>
      <c r="C146" s="129"/>
      <c r="D146" s="129"/>
      <c r="E146" s="129"/>
      <c r="F146" s="125"/>
    </row>
    <row r="147" spans="2:15" x14ac:dyDescent="0.25">
      <c r="B147" s="109"/>
      <c r="C147" s="129"/>
      <c r="D147" s="129"/>
      <c r="E147" s="129"/>
      <c r="F147" s="125"/>
    </row>
    <row r="148" spans="2:15" x14ac:dyDescent="0.25">
      <c r="B148" s="109"/>
      <c r="C148" s="129"/>
      <c r="D148" s="129"/>
      <c r="E148" s="129"/>
      <c r="F148" s="125"/>
    </row>
    <row r="149" spans="2:15" x14ac:dyDescent="0.25">
      <c r="B149" s="109"/>
      <c r="C149" s="129"/>
      <c r="D149" s="129"/>
      <c r="E149" s="129"/>
      <c r="F149" s="125"/>
    </row>
    <row r="150" spans="2:15" x14ac:dyDescent="0.25">
      <c r="B150" s="109"/>
      <c r="C150" s="129"/>
      <c r="D150" s="129"/>
      <c r="E150" s="129"/>
      <c r="F150" s="125"/>
    </row>
    <row r="151" spans="2:15" x14ac:dyDescent="0.25">
      <c r="B151" s="121"/>
      <c r="C151" s="125"/>
      <c r="D151" s="125"/>
      <c r="E151" s="125"/>
      <c r="F151" s="125"/>
    </row>
    <row r="152" spans="2:15" x14ac:dyDescent="0.25">
      <c r="B152" s="121"/>
      <c r="C152" s="125"/>
      <c r="D152" s="125"/>
      <c r="E152" s="125"/>
      <c r="F152" s="125"/>
    </row>
    <row r="153" spans="2:15" ht="21" x14ac:dyDescent="0.25">
      <c r="B153" s="126"/>
      <c r="C153" s="125"/>
      <c r="D153" s="125"/>
      <c r="E153" s="125"/>
      <c r="F153" s="125"/>
    </row>
    <row r="154" spans="2:15" x14ac:dyDescent="0.25">
      <c r="B154" s="121"/>
      <c r="C154" s="125"/>
      <c r="D154" s="125"/>
      <c r="E154" s="125"/>
      <c r="F154" s="125"/>
    </row>
    <row r="155" spans="2:15" x14ac:dyDescent="0.25">
      <c r="B155" s="121"/>
      <c r="C155" s="127"/>
      <c r="D155" s="125"/>
      <c r="E155" s="125"/>
      <c r="F155" s="125"/>
      <c r="K155" s="121"/>
      <c r="L155" s="136"/>
      <c r="M155" s="136"/>
      <c r="N155" s="136"/>
    </row>
    <row r="156" spans="2:15" x14ac:dyDescent="0.25">
      <c r="D156" s="121"/>
      <c r="E156" s="136"/>
      <c r="F156" s="136"/>
      <c r="G156" s="136"/>
      <c r="J156" s="125"/>
      <c r="K156" s="110"/>
      <c r="L156" s="110"/>
      <c r="M156" s="110"/>
      <c r="N156" s="110"/>
    </row>
    <row r="157" spans="2:15" x14ac:dyDescent="0.25">
      <c r="B157" s="224"/>
      <c r="C157" s="125"/>
      <c r="D157" s="129"/>
      <c r="E157" s="129"/>
      <c r="F157" s="129"/>
      <c r="G157" s="129"/>
      <c r="J157" s="125"/>
      <c r="K157" s="110"/>
      <c r="L157" s="110"/>
      <c r="M157" s="110"/>
      <c r="N157" s="110"/>
      <c r="O157" s="110"/>
    </row>
    <row r="158" spans="2:15" x14ac:dyDescent="0.25">
      <c r="B158" s="224"/>
      <c r="C158" s="125"/>
      <c r="D158" s="129"/>
      <c r="E158" s="129"/>
      <c r="F158" s="129"/>
      <c r="G158" s="129"/>
      <c r="J158" s="125"/>
      <c r="K158" s="110"/>
      <c r="L158" s="110"/>
      <c r="M158" s="110"/>
      <c r="N158" s="110"/>
      <c r="O158" s="110"/>
    </row>
    <row r="159" spans="2:15" x14ac:dyDescent="0.25">
      <c r="B159" s="224"/>
      <c r="C159" s="125"/>
      <c r="D159" s="129"/>
      <c r="E159" s="129"/>
      <c r="F159" s="129"/>
      <c r="G159" s="129"/>
      <c r="J159" s="125"/>
      <c r="K159" s="110"/>
      <c r="L159" s="110"/>
      <c r="M159" s="110"/>
      <c r="N159" s="110"/>
    </row>
    <row r="160" spans="2:15" x14ac:dyDescent="0.25">
      <c r="B160" s="224"/>
      <c r="C160" s="125"/>
      <c r="D160" s="129"/>
      <c r="E160" s="129"/>
      <c r="F160" s="129"/>
      <c r="G160" s="129"/>
      <c r="J160" s="125"/>
      <c r="K160" s="110"/>
      <c r="L160" s="110"/>
      <c r="M160" s="110"/>
      <c r="N160" s="110"/>
    </row>
    <row r="161" spans="2:14" x14ac:dyDescent="0.25">
      <c r="B161" s="224"/>
      <c r="C161" s="125"/>
      <c r="D161" s="129"/>
      <c r="E161" s="129"/>
      <c r="F161" s="129"/>
      <c r="G161" s="129"/>
      <c r="J161" s="125"/>
      <c r="K161" s="110"/>
      <c r="L161" s="110"/>
      <c r="M161" s="110"/>
      <c r="N161" s="110"/>
    </row>
    <row r="162" spans="2:14" x14ac:dyDescent="0.25">
      <c r="B162" s="224"/>
      <c r="C162" s="125"/>
      <c r="D162" s="129"/>
      <c r="E162" s="129"/>
      <c r="F162" s="129"/>
      <c r="G162" s="129"/>
      <c r="L162" s="110"/>
      <c r="M162" s="110"/>
      <c r="N162" s="110"/>
    </row>
    <row r="163" spans="2:14" x14ac:dyDescent="0.25">
      <c r="B163" s="121"/>
      <c r="C163" s="125"/>
      <c r="D163" s="125"/>
      <c r="E163" s="125"/>
      <c r="F163" s="125"/>
    </row>
    <row r="164" spans="2:14" x14ac:dyDescent="0.25">
      <c r="B164" s="121"/>
      <c r="C164" s="125"/>
      <c r="D164" s="125"/>
      <c r="E164" s="125"/>
      <c r="F164" s="125"/>
    </row>
    <row r="165" spans="2:14" ht="21" x14ac:dyDescent="0.25">
      <c r="B165" s="126"/>
      <c r="C165" s="125"/>
      <c r="D165" s="125"/>
      <c r="E165" s="125"/>
      <c r="F165" s="125"/>
    </row>
    <row r="166" spans="2:14" x14ac:dyDescent="0.25">
      <c r="B166" s="121"/>
      <c r="C166" s="125"/>
      <c r="D166" s="125"/>
      <c r="E166" s="125"/>
      <c r="F166" s="125"/>
    </row>
    <row r="167" spans="2:14" x14ac:dyDescent="0.25">
      <c r="B167" s="121"/>
      <c r="C167" s="127"/>
      <c r="D167" s="125"/>
      <c r="E167" s="125"/>
      <c r="F167" s="125"/>
    </row>
    <row r="168" spans="2:14" x14ac:dyDescent="0.25">
      <c r="C168" s="124"/>
      <c r="D168" s="124"/>
      <c r="E168" s="124"/>
      <c r="F168" s="124"/>
    </row>
    <row r="169" spans="2:14" x14ac:dyDescent="0.25">
      <c r="C169" s="129"/>
      <c r="D169" s="129"/>
      <c r="E169" s="129"/>
      <c r="F169" s="129"/>
      <c r="H169" s="137"/>
    </row>
    <row r="170" spans="2:14" x14ac:dyDescent="0.25">
      <c r="C170" s="129"/>
      <c r="D170" s="129"/>
      <c r="E170" s="129"/>
      <c r="F170" s="129"/>
      <c r="H170" s="137"/>
    </row>
    <row r="171" spans="2:14" x14ac:dyDescent="0.25">
      <c r="B171" s="121"/>
      <c r="C171" s="125"/>
      <c r="D171" s="125"/>
      <c r="E171" s="125"/>
      <c r="F171" s="125"/>
    </row>
    <row r="172" spans="2:14" x14ac:dyDescent="0.25">
      <c r="B172" s="121"/>
      <c r="C172" s="125"/>
      <c r="D172" s="125"/>
      <c r="E172" s="125"/>
      <c r="F172" s="125"/>
    </row>
    <row r="173" spans="2:14" x14ac:dyDescent="0.25">
      <c r="B173" s="121"/>
      <c r="C173" s="125"/>
      <c r="D173" s="125"/>
      <c r="E173" s="125"/>
      <c r="F173" s="125"/>
    </row>
    <row r="174" spans="2:14" x14ac:dyDescent="0.25">
      <c r="B174" s="121"/>
      <c r="C174" s="125"/>
      <c r="D174" s="125"/>
      <c r="E174" s="125"/>
      <c r="F174" s="125"/>
    </row>
    <row r="175" spans="2:14" ht="21" x14ac:dyDescent="0.25">
      <c r="B175" s="130"/>
      <c r="C175" s="125"/>
      <c r="D175" s="125"/>
      <c r="E175" s="125"/>
      <c r="F175" s="125"/>
    </row>
    <row r="176" spans="2:14" ht="21" x14ac:dyDescent="0.25">
      <c r="B176" s="130"/>
      <c r="C176" s="125"/>
      <c r="D176" s="125"/>
      <c r="E176" s="125"/>
      <c r="F176" s="125"/>
    </row>
    <row r="177" spans="2:6" x14ac:dyDescent="0.25">
      <c r="B177" s="121"/>
      <c r="C177" s="127"/>
      <c r="D177" s="125"/>
      <c r="E177" s="125"/>
      <c r="F177" s="125"/>
    </row>
    <row r="178" spans="2:6" x14ac:dyDescent="0.25">
      <c r="C178" s="124"/>
      <c r="D178" s="124"/>
      <c r="E178" s="124"/>
      <c r="F178" s="125"/>
    </row>
    <row r="179" spans="2:6" x14ac:dyDescent="0.25">
      <c r="B179" s="124"/>
      <c r="C179" s="138"/>
      <c r="D179" s="138"/>
      <c r="E179" s="138"/>
      <c r="F179" s="125"/>
    </row>
    <row r="180" spans="2:6" x14ac:dyDescent="0.25">
      <c r="B180" s="124"/>
      <c r="C180" s="138"/>
      <c r="D180" s="138"/>
      <c r="E180" s="138"/>
      <c r="F180" s="125"/>
    </row>
    <row r="181" spans="2:6" x14ac:dyDescent="0.25">
      <c r="B181" s="124"/>
      <c r="C181" s="138"/>
      <c r="D181" s="138"/>
      <c r="E181" s="138"/>
      <c r="F181" s="125"/>
    </row>
    <row r="182" spans="2:6" x14ac:dyDescent="0.25">
      <c r="B182" s="124"/>
      <c r="C182" s="138"/>
      <c r="D182" s="138"/>
      <c r="E182" s="138"/>
      <c r="F182" s="125"/>
    </row>
    <row r="183" spans="2:6" x14ac:dyDescent="0.25">
      <c r="B183" s="124"/>
      <c r="C183" s="138"/>
      <c r="D183" s="138"/>
      <c r="E183" s="138"/>
      <c r="F183" s="125"/>
    </row>
    <row r="184" spans="2:6" x14ac:dyDescent="0.25">
      <c r="B184" s="124"/>
      <c r="C184" s="138"/>
      <c r="D184" s="138"/>
      <c r="E184" s="138"/>
      <c r="F184" s="125"/>
    </row>
    <row r="185" spans="2:6" x14ac:dyDescent="0.25">
      <c r="B185" s="124"/>
      <c r="C185" s="138"/>
      <c r="D185" s="138"/>
      <c r="E185" s="138"/>
      <c r="F185" s="125"/>
    </row>
    <row r="186" spans="2:6" x14ac:dyDescent="0.25">
      <c r="B186" s="124"/>
      <c r="C186" s="138"/>
      <c r="D186" s="138"/>
      <c r="E186" s="138"/>
      <c r="F186" s="125"/>
    </row>
    <row r="187" spans="2:6" x14ac:dyDescent="0.25">
      <c r="B187" s="124"/>
      <c r="C187" s="138"/>
      <c r="D187" s="138"/>
      <c r="E187" s="138"/>
      <c r="F187" s="125"/>
    </row>
    <row r="188" spans="2:6" x14ac:dyDescent="0.25">
      <c r="B188" s="124"/>
      <c r="C188" s="138"/>
      <c r="D188" s="138"/>
      <c r="E188" s="138"/>
      <c r="F188" s="125"/>
    </row>
    <row r="189" spans="2:6" x14ac:dyDescent="0.25">
      <c r="B189" s="124"/>
      <c r="C189" s="138"/>
      <c r="D189" s="138"/>
      <c r="E189" s="138"/>
      <c r="F189" s="125"/>
    </row>
    <row r="190" spans="2:6" x14ac:dyDescent="0.25">
      <c r="B190" s="121"/>
      <c r="C190" s="125"/>
      <c r="D190" s="125"/>
      <c r="E190" s="125"/>
      <c r="F190" s="125"/>
    </row>
    <row r="191" spans="2:6" x14ac:dyDescent="0.25">
      <c r="B191" s="121"/>
      <c r="C191" s="125"/>
      <c r="D191" s="125"/>
      <c r="E191" s="125"/>
      <c r="F191" s="125"/>
    </row>
    <row r="192" spans="2:6" x14ac:dyDescent="0.25">
      <c r="B192" s="121"/>
      <c r="C192" s="125"/>
      <c r="D192" s="125"/>
      <c r="E192" s="125"/>
      <c r="F192" s="125"/>
    </row>
    <row r="193" spans="2:6" x14ac:dyDescent="0.25">
      <c r="B193" s="121"/>
      <c r="C193" s="125"/>
      <c r="D193" s="125"/>
      <c r="E193" s="125"/>
      <c r="F193" s="125"/>
    </row>
    <row r="194" spans="2:6" x14ac:dyDescent="0.25">
      <c r="B194" s="121"/>
      <c r="C194" s="125"/>
      <c r="D194" s="125"/>
      <c r="E194" s="125"/>
      <c r="F194" s="125"/>
    </row>
    <row r="195" spans="2:6" ht="21" x14ac:dyDescent="0.35">
      <c r="B195" s="119"/>
    </row>
    <row r="196" spans="2:6" x14ac:dyDescent="0.25">
      <c r="B196" s="139"/>
    </row>
    <row r="197" spans="2:6" x14ac:dyDescent="0.25">
      <c r="C197" s="114"/>
    </row>
    <row r="198" spans="2:6" x14ac:dyDescent="0.25">
      <c r="C198" s="124"/>
      <c r="D198" s="124"/>
    </row>
    <row r="199" spans="2:6" x14ac:dyDescent="0.25">
      <c r="C199" s="140"/>
      <c r="D199" s="140"/>
    </row>
    <row r="200" spans="2:6" x14ac:dyDescent="0.25">
      <c r="C200" s="140"/>
      <c r="D200" s="140"/>
    </row>
    <row r="201" spans="2:6" x14ac:dyDescent="0.25">
      <c r="C201" s="140"/>
      <c r="D201" s="140"/>
    </row>
    <row r="202" spans="2:6" x14ac:dyDescent="0.25">
      <c r="C202" s="140"/>
      <c r="D202" s="140"/>
    </row>
    <row r="203" spans="2:6" x14ac:dyDescent="0.25">
      <c r="C203" s="140"/>
      <c r="D203" s="140"/>
    </row>
    <row r="204" spans="2:6" x14ac:dyDescent="0.25">
      <c r="C204" s="140"/>
      <c r="D204" s="140"/>
    </row>
    <row r="205" spans="2:6" x14ac:dyDescent="0.25">
      <c r="C205" s="140"/>
      <c r="D205" s="140"/>
    </row>
    <row r="206" spans="2:6" x14ac:dyDescent="0.25">
      <c r="C206" s="140"/>
      <c r="D206" s="140"/>
    </row>
    <row r="207" spans="2:6" x14ac:dyDescent="0.25">
      <c r="C207" s="140"/>
      <c r="D207" s="140"/>
    </row>
    <row r="208" spans="2:6" x14ac:dyDescent="0.25">
      <c r="C208" s="140"/>
      <c r="D208" s="140"/>
    </row>
    <row r="209" spans="3:4" x14ac:dyDescent="0.25">
      <c r="C209" s="140"/>
      <c r="D209" s="140"/>
    </row>
    <row r="210" spans="3:4" x14ac:dyDescent="0.25">
      <c r="C210" s="140"/>
      <c r="D210" s="140"/>
    </row>
    <row r="211" spans="3:4" x14ac:dyDescent="0.25">
      <c r="C211" s="140"/>
      <c r="D211" s="140"/>
    </row>
    <row r="212" spans="3:4" x14ac:dyDescent="0.25">
      <c r="C212" s="140"/>
      <c r="D212" s="140"/>
    </row>
    <row r="213" spans="3:4" x14ac:dyDescent="0.25">
      <c r="C213" s="140"/>
      <c r="D213" s="140"/>
    </row>
    <row r="214" spans="3:4" x14ac:dyDescent="0.25">
      <c r="C214" s="140"/>
      <c r="D214" s="140"/>
    </row>
    <row r="215" spans="3:4" x14ac:dyDescent="0.25">
      <c r="C215" s="140"/>
      <c r="D215" s="140"/>
    </row>
    <row r="216" spans="3:4" x14ac:dyDescent="0.25">
      <c r="C216" s="140"/>
      <c r="D216" s="140"/>
    </row>
    <row r="217" spans="3:4" x14ac:dyDescent="0.25">
      <c r="C217" s="140"/>
      <c r="D217" s="140"/>
    </row>
    <row r="218" spans="3:4" x14ac:dyDescent="0.25">
      <c r="C218" s="140"/>
      <c r="D218" s="140"/>
    </row>
    <row r="219" spans="3:4" x14ac:dyDescent="0.25">
      <c r="C219" s="140"/>
      <c r="D219" s="140"/>
    </row>
    <row r="220" spans="3:4" x14ac:dyDescent="0.25">
      <c r="C220" s="140"/>
      <c r="D220" s="140"/>
    </row>
    <row r="221" spans="3:4" x14ac:dyDescent="0.25">
      <c r="C221" s="140"/>
      <c r="D221" s="140"/>
    </row>
    <row r="222" spans="3:4" x14ac:dyDescent="0.25">
      <c r="C222" s="140"/>
      <c r="D222" s="140"/>
    </row>
    <row r="223" spans="3:4" x14ac:dyDescent="0.25">
      <c r="C223" s="140"/>
      <c r="D223" s="140"/>
    </row>
    <row r="224" spans="3:4" x14ac:dyDescent="0.25">
      <c r="C224" s="140"/>
      <c r="D224" s="140"/>
    </row>
    <row r="225" spans="3:4" x14ac:dyDescent="0.25">
      <c r="C225" s="140"/>
      <c r="D225" s="140"/>
    </row>
    <row r="226" spans="3:4" x14ac:dyDescent="0.25">
      <c r="C226" s="140"/>
      <c r="D226" s="140"/>
    </row>
    <row r="227" spans="3:4" x14ac:dyDescent="0.25">
      <c r="C227" s="140"/>
      <c r="D227" s="140"/>
    </row>
    <row r="228" spans="3:4" x14ac:dyDescent="0.25">
      <c r="C228" s="140"/>
      <c r="D228" s="140"/>
    </row>
    <row r="229" spans="3:4" x14ac:dyDescent="0.25">
      <c r="C229" s="140"/>
      <c r="D229" s="140"/>
    </row>
    <row r="230" spans="3:4" x14ac:dyDescent="0.25">
      <c r="C230" s="140"/>
      <c r="D230" s="140"/>
    </row>
    <row r="231" spans="3:4" x14ac:dyDescent="0.25">
      <c r="C231" s="140"/>
      <c r="D231" s="140"/>
    </row>
    <row r="232" spans="3:4" x14ac:dyDescent="0.25">
      <c r="C232" s="140"/>
      <c r="D232" s="140"/>
    </row>
    <row r="233" spans="3:4" x14ac:dyDescent="0.25">
      <c r="C233" s="140"/>
      <c r="D233" s="140"/>
    </row>
    <row r="234" spans="3:4" x14ac:dyDescent="0.25">
      <c r="C234" s="140"/>
      <c r="D234" s="140"/>
    </row>
    <row r="235" spans="3:4" x14ac:dyDescent="0.25">
      <c r="C235" s="140"/>
      <c r="D235" s="140"/>
    </row>
    <row r="236" spans="3:4" x14ac:dyDescent="0.25">
      <c r="C236" s="140"/>
      <c r="D236" s="140"/>
    </row>
    <row r="237" spans="3:4" x14ac:dyDescent="0.25">
      <c r="C237" s="140"/>
      <c r="D237" s="140"/>
    </row>
    <row r="238" spans="3:4" x14ac:dyDescent="0.25">
      <c r="C238" s="140"/>
      <c r="D238" s="140"/>
    </row>
    <row r="239" spans="3:4" x14ac:dyDescent="0.25">
      <c r="C239" s="140"/>
      <c r="D239" s="140"/>
    </row>
    <row r="240" spans="3:4" x14ac:dyDescent="0.25">
      <c r="C240" s="140"/>
      <c r="D240" s="140"/>
    </row>
    <row r="241" spans="3:4" x14ac:dyDescent="0.25">
      <c r="C241" s="140"/>
      <c r="D241" s="140"/>
    </row>
    <row r="242" spans="3:4" x14ac:dyDescent="0.25">
      <c r="C242" s="140"/>
      <c r="D242" s="140"/>
    </row>
    <row r="243" spans="3:4" x14ac:dyDescent="0.25">
      <c r="C243" s="140"/>
      <c r="D243" s="140"/>
    </row>
    <row r="244" spans="3:4" x14ac:dyDescent="0.25">
      <c r="C244" s="140"/>
      <c r="D244" s="140"/>
    </row>
    <row r="245" spans="3:4" x14ac:dyDescent="0.25">
      <c r="C245" s="140"/>
      <c r="D245" s="140"/>
    </row>
    <row r="246" spans="3:4" x14ac:dyDescent="0.25">
      <c r="C246" s="140"/>
      <c r="D246" s="140"/>
    </row>
    <row r="247" spans="3:4" x14ac:dyDescent="0.25">
      <c r="C247" s="140"/>
      <c r="D247" s="140"/>
    </row>
    <row r="248" spans="3:4" x14ac:dyDescent="0.25">
      <c r="C248" s="140"/>
      <c r="D248" s="140"/>
    </row>
    <row r="249" spans="3:4" x14ac:dyDescent="0.25">
      <c r="C249" s="140"/>
      <c r="D249" s="140"/>
    </row>
    <row r="250" spans="3:4" x14ac:dyDescent="0.25">
      <c r="C250" s="140"/>
      <c r="D250" s="140"/>
    </row>
    <row r="251" spans="3:4" x14ac:dyDescent="0.25">
      <c r="C251" s="140"/>
      <c r="D251" s="140"/>
    </row>
    <row r="252" spans="3:4" x14ac:dyDescent="0.25">
      <c r="C252" s="140"/>
      <c r="D252" s="140"/>
    </row>
    <row r="253" spans="3:4" x14ac:dyDescent="0.25">
      <c r="C253" s="140"/>
      <c r="D253" s="140"/>
    </row>
    <row r="254" spans="3:4" x14ac:dyDescent="0.25">
      <c r="C254" s="140"/>
      <c r="D254" s="140"/>
    </row>
    <row r="255" spans="3:4" x14ac:dyDescent="0.25">
      <c r="C255" s="140"/>
      <c r="D255" s="140"/>
    </row>
    <row r="256" spans="3:4" x14ac:dyDescent="0.25">
      <c r="C256" s="140"/>
      <c r="D256" s="140"/>
    </row>
    <row r="257" spans="3:4" x14ac:dyDescent="0.25">
      <c r="C257" s="140"/>
      <c r="D257" s="140"/>
    </row>
    <row r="258" spans="3:4" x14ac:dyDescent="0.25">
      <c r="C258" s="140"/>
      <c r="D258" s="140"/>
    </row>
    <row r="259" spans="3:4" x14ac:dyDescent="0.25">
      <c r="C259" s="140"/>
      <c r="D259" s="140"/>
    </row>
    <row r="260" spans="3:4" x14ac:dyDescent="0.25">
      <c r="C260" s="140"/>
      <c r="D260" s="140"/>
    </row>
    <row r="261" spans="3:4" x14ac:dyDescent="0.25">
      <c r="C261" s="140"/>
      <c r="D261" s="140"/>
    </row>
    <row r="262" spans="3:4" x14ac:dyDescent="0.25">
      <c r="C262" s="140"/>
      <c r="D262" s="140"/>
    </row>
    <row r="263" spans="3:4" x14ac:dyDescent="0.25">
      <c r="C263" s="140"/>
      <c r="D263" s="140"/>
    </row>
    <row r="264" spans="3:4" x14ac:dyDescent="0.25">
      <c r="C264" s="140"/>
      <c r="D264" s="140"/>
    </row>
  </sheetData>
  <mergeCells count="3">
    <mergeCell ref="B157:B158"/>
    <mergeCell ref="B159:B160"/>
    <mergeCell ref="B161:B162"/>
  </mergeCells>
  <pageMargins left="0.7" right="0.7" top="0.75" bottom="0.75" header="0.3" footer="0.3"/>
  <pageSetup paperSize="9" scale="3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J215"/>
  <sheetViews>
    <sheetView showGridLines="0" zoomScale="85" zoomScaleNormal="85" workbookViewId="0">
      <selection activeCell="F33" sqref="F33"/>
    </sheetView>
  </sheetViews>
  <sheetFormatPr defaultRowHeight="15" x14ac:dyDescent="0.25"/>
  <cols>
    <col min="2" max="2" width="15.28515625" customWidth="1"/>
    <col min="3" max="3" width="28.28515625" bestFit="1" customWidth="1"/>
    <col min="4" max="4" width="22" bestFit="1" customWidth="1"/>
    <col min="5" max="5" width="32.5703125" bestFit="1" customWidth="1"/>
    <col min="6" max="6" width="27.85546875" bestFit="1" customWidth="1"/>
    <col min="7" max="7" width="44.5703125" bestFit="1" customWidth="1"/>
    <col min="8" max="8" width="38.140625" customWidth="1"/>
    <col min="9" max="9" width="25.7109375" bestFit="1" customWidth="1"/>
    <col min="10" max="10" width="32.140625" bestFit="1" customWidth="1"/>
  </cols>
  <sheetData>
    <row r="1" spans="1:6" ht="23.25" x14ac:dyDescent="0.35">
      <c r="A1" s="17" t="s">
        <v>5</v>
      </c>
    </row>
    <row r="2" spans="1:6" x14ac:dyDescent="0.25">
      <c r="B2" s="3"/>
      <c r="C2" s="4"/>
      <c r="D2" s="4"/>
      <c r="E2" s="4"/>
    </row>
    <row r="3" spans="1:6" ht="21" x14ac:dyDescent="0.35">
      <c r="B3" s="178" t="s">
        <v>234</v>
      </c>
    </row>
    <row r="4" spans="1:6" x14ac:dyDescent="0.25">
      <c r="B4" s="1"/>
      <c r="C4" s="2" t="s">
        <v>3</v>
      </c>
      <c r="D4" s="2" t="s">
        <v>3</v>
      </c>
      <c r="E4" s="2" t="s">
        <v>2</v>
      </c>
      <c r="F4" s="2" t="s">
        <v>2</v>
      </c>
    </row>
    <row r="5" spans="1:6" ht="45" x14ac:dyDescent="0.25">
      <c r="B5" s="5"/>
      <c r="C5" s="179" t="s">
        <v>207</v>
      </c>
      <c r="D5" s="179" t="s">
        <v>208</v>
      </c>
      <c r="E5" s="179" t="s">
        <v>209</v>
      </c>
      <c r="F5" s="179" t="s">
        <v>169</v>
      </c>
    </row>
    <row r="6" spans="1:6" x14ac:dyDescent="0.25">
      <c r="B6" s="1" t="s">
        <v>96</v>
      </c>
      <c r="C6" s="180">
        <v>0.10545312025289151</v>
      </c>
      <c r="D6" s="180">
        <v>5.6765089857935158E-2</v>
      </c>
      <c r="E6" s="180">
        <v>2.202712</v>
      </c>
      <c r="F6" s="180">
        <v>4.8543999999999997E-2</v>
      </c>
    </row>
    <row r="7" spans="1:6" x14ac:dyDescent="0.25">
      <c r="B7" s="1" t="s">
        <v>97</v>
      </c>
      <c r="C7" s="180">
        <v>0.20957389278783051</v>
      </c>
      <c r="D7" s="180">
        <v>0.23742805987077834</v>
      </c>
      <c r="E7" s="180">
        <v>7.2771710000000001</v>
      </c>
      <c r="F7" s="180">
        <v>1.850892</v>
      </c>
    </row>
    <row r="8" spans="1:6" x14ac:dyDescent="0.25">
      <c r="B8" s="1" t="s">
        <v>98</v>
      </c>
      <c r="C8" s="180">
        <v>0.21883847339961215</v>
      </c>
      <c r="D8" s="180">
        <v>0.14073445954653152</v>
      </c>
      <c r="E8" s="180">
        <v>6.783103999999998</v>
      </c>
      <c r="F8" s="180">
        <v>1.521811</v>
      </c>
    </row>
    <row r="9" spans="1:6" x14ac:dyDescent="0.25">
      <c r="B9" s="1" t="s">
        <v>99</v>
      </c>
      <c r="C9" s="180">
        <v>0.10728785540271521</v>
      </c>
      <c r="D9" s="180">
        <v>8.700198502978429E-2</v>
      </c>
      <c r="E9" s="180">
        <v>3.8396929999999996</v>
      </c>
      <c r="F9" s="180">
        <v>1.249055</v>
      </c>
    </row>
    <row r="10" spans="1:6" x14ac:dyDescent="0.25">
      <c r="B10" s="1" t="s">
        <v>100</v>
      </c>
      <c r="C10" s="180">
        <v>0.19990157653486493</v>
      </c>
      <c r="D10" s="180">
        <v>0.17953641669742523</v>
      </c>
      <c r="E10" s="180">
        <v>6.9677589999999991</v>
      </c>
      <c r="F10" s="180">
        <v>1.8806400000000001</v>
      </c>
    </row>
    <row r="11" spans="1:6" x14ac:dyDescent="0.25">
      <c r="B11" s="1" t="s">
        <v>101</v>
      </c>
      <c r="C11" s="180">
        <v>0.16975232125919798</v>
      </c>
      <c r="D11" s="180">
        <v>0.14317409656177224</v>
      </c>
      <c r="E11" s="180">
        <v>6.4564000000000004</v>
      </c>
      <c r="F11" s="180">
        <v>2.0742430000000001</v>
      </c>
    </row>
    <row r="12" spans="1:6" x14ac:dyDescent="0.25">
      <c r="B12" s="1" t="s">
        <v>102</v>
      </c>
      <c r="C12" s="180">
        <v>0.19919163448753416</v>
      </c>
      <c r="D12" s="180">
        <v>0.17235148675058423</v>
      </c>
      <c r="E12" s="180">
        <v>7.8392210000000002</v>
      </c>
      <c r="F12" s="180">
        <v>2.6047920000000002</v>
      </c>
    </row>
    <row r="13" spans="1:6" x14ac:dyDescent="0.25">
      <c r="B13" s="1" t="s">
        <v>103</v>
      </c>
      <c r="C13" s="180">
        <v>0.34665067643027353</v>
      </c>
      <c r="D13" s="180">
        <v>0.27323663543514093</v>
      </c>
      <c r="E13" s="180">
        <v>10.257894000000002</v>
      </c>
      <c r="F13" s="180">
        <v>1.149208</v>
      </c>
    </row>
    <row r="14" spans="1:6" x14ac:dyDescent="0.25">
      <c r="B14" s="1" t="s">
        <v>104</v>
      </c>
      <c r="C14" s="180">
        <v>0.28963333785868201</v>
      </c>
      <c r="D14" s="180">
        <v>0.26731412964390328</v>
      </c>
      <c r="E14" s="180">
        <v>8.2623190000000015</v>
      </c>
      <c r="F14" s="180">
        <v>0.42537000000000003</v>
      </c>
    </row>
    <row r="15" spans="1:6" x14ac:dyDescent="0.25">
      <c r="B15" s="1" t="s">
        <v>105</v>
      </c>
      <c r="C15" s="180">
        <v>0.450322769122525</v>
      </c>
      <c r="D15" s="180">
        <v>0.32291725445515507</v>
      </c>
      <c r="E15" s="180">
        <v>12.448999000000001</v>
      </c>
      <c r="F15" s="180">
        <v>9.2720000000000007E-3</v>
      </c>
    </row>
    <row r="16" spans="1:6" x14ac:dyDescent="0.25">
      <c r="B16" s="1" t="s">
        <v>106</v>
      </c>
      <c r="C16" s="180">
        <v>0.33198877908097463</v>
      </c>
      <c r="D16" s="180">
        <v>0.25262280905849732</v>
      </c>
      <c r="E16" s="180">
        <v>10.351263999999999</v>
      </c>
      <c r="F16" s="180">
        <v>0.88943799999999995</v>
      </c>
    </row>
    <row r="17" spans="2:9" x14ac:dyDescent="0.25">
      <c r="B17" s="1" t="s">
        <v>107</v>
      </c>
      <c r="C17" s="180">
        <v>0.3589319406391614</v>
      </c>
      <c r="D17" s="180">
        <v>0.29930453335375745</v>
      </c>
      <c r="E17" s="180">
        <v>11.226794</v>
      </c>
      <c r="F17" s="180">
        <v>0.62728300000000004</v>
      </c>
    </row>
    <row r="18" spans="2:9" x14ac:dyDescent="0.25">
      <c r="B18" s="1" t="s">
        <v>108</v>
      </c>
      <c r="C18" s="180">
        <v>0.20691651028517571</v>
      </c>
      <c r="D18" s="180">
        <v>0.15600471227145601</v>
      </c>
      <c r="E18" s="180">
        <v>9.2548859999999991</v>
      </c>
      <c r="F18" s="180">
        <v>2.993312</v>
      </c>
    </row>
    <row r="19" spans="2:9" x14ac:dyDescent="0.25">
      <c r="B19" s="6" t="s">
        <v>109</v>
      </c>
      <c r="C19" s="181">
        <v>0.33924344231141496</v>
      </c>
      <c r="D19" s="181">
        <v>0.25790206779541747</v>
      </c>
      <c r="E19" s="181">
        <v>10.64723</v>
      </c>
      <c r="F19" s="181">
        <v>0.159217</v>
      </c>
    </row>
    <row r="21" spans="2:9" ht="21" x14ac:dyDescent="0.35">
      <c r="B21" s="178" t="s">
        <v>210</v>
      </c>
    </row>
    <row r="22" spans="2:9" x14ac:dyDescent="0.25">
      <c r="C22" s="2" t="s">
        <v>3</v>
      </c>
      <c r="D22" s="2" t="s">
        <v>211</v>
      </c>
      <c r="E22" s="2"/>
      <c r="F22" s="2" t="s">
        <v>3</v>
      </c>
    </row>
    <row r="23" spans="2:9" x14ac:dyDescent="0.25">
      <c r="B23" s="182"/>
      <c r="C23" s="6" t="s">
        <v>212</v>
      </c>
      <c r="D23" s="6" t="s">
        <v>6</v>
      </c>
      <c r="E23" s="6" t="s">
        <v>168</v>
      </c>
      <c r="F23" s="6" t="s">
        <v>169</v>
      </c>
      <c r="G23" s="6" t="s">
        <v>0</v>
      </c>
      <c r="H23" s="6" t="s">
        <v>170</v>
      </c>
      <c r="I23" s="6" t="s">
        <v>51</v>
      </c>
    </row>
    <row r="24" spans="2:9" x14ac:dyDescent="0.25">
      <c r="B24" s="3" t="s">
        <v>108</v>
      </c>
      <c r="C24" s="183">
        <v>5.623842341603936</v>
      </c>
      <c r="D24" s="184" t="s">
        <v>213</v>
      </c>
      <c r="E24" s="185" t="s">
        <v>213</v>
      </c>
      <c r="F24" s="185" t="s">
        <v>213</v>
      </c>
      <c r="G24" s="186" t="s">
        <v>213</v>
      </c>
      <c r="H24" s="186" t="s">
        <v>213</v>
      </c>
      <c r="I24" s="186" t="s">
        <v>213</v>
      </c>
    </row>
    <row r="25" spans="2:9" x14ac:dyDescent="0.25">
      <c r="B25" s="141" t="s">
        <v>109</v>
      </c>
      <c r="C25" s="181">
        <v>9.1340160543196678</v>
      </c>
      <c r="D25" s="181">
        <v>7.979447741975465E-2</v>
      </c>
      <c r="E25" s="181">
        <v>-7.0648600270565409E-2</v>
      </c>
      <c r="F25" s="181">
        <v>2.545446793590239</v>
      </c>
      <c r="G25" s="181">
        <v>0.71444542166824998</v>
      </c>
      <c r="H25" s="181">
        <v>0.52694371321561417</v>
      </c>
      <c r="I25" s="181">
        <v>-0.28580809290756015</v>
      </c>
    </row>
    <row r="26" spans="2:9" x14ac:dyDescent="0.25">
      <c r="B26" s="3"/>
      <c r="C26" s="4"/>
      <c r="D26" s="4"/>
      <c r="E26" s="4"/>
      <c r="F26" s="4"/>
    </row>
    <row r="27" spans="2:9" x14ac:dyDescent="0.25">
      <c r="B27" s="3"/>
      <c r="C27" s="4"/>
      <c r="D27" s="4"/>
      <c r="E27" s="4"/>
      <c r="F27" s="4"/>
    </row>
    <row r="28" spans="2:9" ht="21" x14ac:dyDescent="0.35">
      <c r="B28" s="178" t="s">
        <v>214</v>
      </c>
      <c r="C28" s="4"/>
      <c r="D28" s="4"/>
      <c r="E28" s="4"/>
      <c r="F28" s="4"/>
    </row>
    <row r="29" spans="2:9" x14ac:dyDescent="0.25">
      <c r="B29" s="3"/>
      <c r="C29" s="2" t="s">
        <v>215</v>
      </c>
      <c r="D29" s="2"/>
      <c r="E29" s="2" t="s">
        <v>68</v>
      </c>
      <c r="F29" s="2"/>
    </row>
    <row r="30" spans="2:9" ht="30" x14ac:dyDescent="0.25">
      <c r="B30" s="5"/>
      <c r="C30" s="179" t="s">
        <v>6</v>
      </c>
      <c r="D30" s="187" t="s">
        <v>216</v>
      </c>
      <c r="E30" s="187" t="s">
        <v>217</v>
      </c>
      <c r="F30" s="187" t="s">
        <v>218</v>
      </c>
    </row>
    <row r="31" spans="2:9" x14ac:dyDescent="0.25">
      <c r="B31" s="1" t="s">
        <v>95</v>
      </c>
      <c r="C31" s="198">
        <v>6.6381699999999997</v>
      </c>
      <c r="D31" s="198">
        <v>4.4636490000000002</v>
      </c>
      <c r="E31" s="4">
        <v>0.35262657116712037</v>
      </c>
      <c r="F31" s="4">
        <v>0.23711372889870941</v>
      </c>
    </row>
    <row r="32" spans="2:9" x14ac:dyDescent="0.25">
      <c r="B32" s="1" t="s">
        <v>96</v>
      </c>
      <c r="C32" s="198">
        <v>7.3312929999999996</v>
      </c>
      <c r="D32" s="198">
        <v>4.8402690000000002</v>
      </c>
      <c r="E32" s="4">
        <v>0.35888924277873491</v>
      </c>
      <c r="F32" s="4">
        <v>0.23694598978043635</v>
      </c>
    </row>
    <row r="33" spans="2:6" x14ac:dyDescent="0.25">
      <c r="B33" s="1" t="s">
        <v>97</v>
      </c>
      <c r="C33" s="198">
        <v>8.5969800000000003</v>
      </c>
      <c r="D33" s="198">
        <v>5.2602960000000003</v>
      </c>
      <c r="E33" s="4">
        <v>0.33203279168268413</v>
      </c>
      <c r="F33" s="4">
        <v>0.20316329291882226</v>
      </c>
    </row>
    <row r="34" spans="2:6" x14ac:dyDescent="0.25">
      <c r="B34" s="1" t="s">
        <v>98</v>
      </c>
      <c r="C34" s="198">
        <v>8.4225989999999999</v>
      </c>
      <c r="D34" s="198">
        <v>6.0943500000000004</v>
      </c>
      <c r="E34" s="4">
        <v>0.35032998679547028</v>
      </c>
      <c r="F34" s="4">
        <v>0.2534886862151427</v>
      </c>
    </row>
    <row r="35" spans="2:6" x14ac:dyDescent="0.25">
      <c r="B35" s="1" t="s">
        <v>99</v>
      </c>
      <c r="C35" s="198">
        <v>8.2233830000000001</v>
      </c>
      <c r="D35" s="198">
        <v>6.5948789999999997</v>
      </c>
      <c r="E35" s="4">
        <v>0.34056055930050688</v>
      </c>
      <c r="F35" s="4">
        <v>0.27311821433577482</v>
      </c>
    </row>
    <row r="36" spans="2:6" x14ac:dyDescent="0.25">
      <c r="B36" s="1" t="s">
        <v>100</v>
      </c>
      <c r="C36" s="198">
        <v>9.6475480000000005</v>
      </c>
      <c r="D36" s="198">
        <v>7.6842930000000003</v>
      </c>
      <c r="E36" s="4">
        <v>0.37910653454259347</v>
      </c>
      <c r="F36" s="4">
        <v>0.30195918067885319</v>
      </c>
    </row>
    <row r="37" spans="2:6" x14ac:dyDescent="0.25">
      <c r="B37" s="1" t="s">
        <v>101</v>
      </c>
      <c r="C37" s="198">
        <v>10.163690000000001</v>
      </c>
      <c r="D37" s="198">
        <v>8.9950299999999999</v>
      </c>
      <c r="E37" s="4">
        <v>0.39371249593725149</v>
      </c>
      <c r="F37" s="4">
        <v>0.34844192535687873</v>
      </c>
    </row>
    <row r="38" spans="2:6" x14ac:dyDescent="0.25">
      <c r="B38" s="1" t="s">
        <v>102</v>
      </c>
      <c r="C38" s="198">
        <v>10.772174</v>
      </c>
      <c r="D38" s="198">
        <v>9.8837759999999992</v>
      </c>
      <c r="E38" s="4">
        <v>0.40992569505558657</v>
      </c>
      <c r="F38" s="4">
        <v>0.37611848328607811</v>
      </c>
    </row>
    <row r="39" spans="2:6" x14ac:dyDescent="0.25">
      <c r="B39" s="1" t="s">
        <v>103</v>
      </c>
      <c r="C39" s="198">
        <v>11.890003</v>
      </c>
      <c r="D39" s="198">
        <v>10.292107</v>
      </c>
      <c r="E39" s="4">
        <v>0.45249968905591664</v>
      </c>
      <c r="F39" s="4">
        <v>0.39168831305006591</v>
      </c>
    </row>
    <row r="40" spans="2:6" x14ac:dyDescent="0.25">
      <c r="B40" s="1" t="s">
        <v>104</v>
      </c>
      <c r="C40" s="198">
        <v>11.3804</v>
      </c>
      <c r="D40" s="198">
        <v>10.387653</v>
      </c>
      <c r="E40" s="4">
        <v>0.42059010951416731</v>
      </c>
      <c r="F40" s="4">
        <v>0.38390075154345799</v>
      </c>
    </row>
    <row r="41" spans="2:6" x14ac:dyDescent="0.25">
      <c r="B41" s="1" t="s">
        <v>105</v>
      </c>
      <c r="C41" s="198">
        <v>11.980223000000001</v>
      </c>
      <c r="D41" s="198">
        <v>11.309797</v>
      </c>
      <c r="E41" s="4">
        <v>0.4336885524951925</v>
      </c>
      <c r="F41" s="4">
        <v>0.40941888059550069</v>
      </c>
    </row>
    <row r="42" spans="2:6" x14ac:dyDescent="0.25">
      <c r="B42" s="1" t="s">
        <v>106</v>
      </c>
      <c r="C42" s="198">
        <v>11.550058</v>
      </c>
      <c r="D42" s="198">
        <v>10.975115000000001</v>
      </c>
      <c r="E42" s="4">
        <v>0.40525894829755316</v>
      </c>
      <c r="F42" s="4">
        <v>0.38508582055126483</v>
      </c>
    </row>
    <row r="43" spans="2:6" x14ac:dyDescent="0.25">
      <c r="B43" s="1" t="s">
        <v>107</v>
      </c>
      <c r="C43" s="198">
        <v>11.784649999999999</v>
      </c>
      <c r="D43" s="198">
        <v>10.937388</v>
      </c>
      <c r="E43" s="4">
        <v>0.39906438082410534</v>
      </c>
      <c r="F43" s="199">
        <v>0.3703734917925437</v>
      </c>
    </row>
    <row r="44" spans="2:6" x14ac:dyDescent="0.25">
      <c r="B44" s="1" t="s">
        <v>108</v>
      </c>
      <c r="C44" s="198">
        <v>11.808255000000001</v>
      </c>
      <c r="D44" s="198">
        <v>11.076575999999999</v>
      </c>
      <c r="E44" s="4">
        <v>0.39020906199583011</v>
      </c>
      <c r="F44" s="199">
        <v>0.36603040255190317</v>
      </c>
    </row>
    <row r="45" spans="2:6" x14ac:dyDescent="0.25">
      <c r="B45" s="6" t="s">
        <v>109</v>
      </c>
      <c r="C45" s="200">
        <v>11.897098</v>
      </c>
      <c r="D45" s="200">
        <v>11.287477000000001</v>
      </c>
      <c r="E45" s="201">
        <v>0.38482146036968579</v>
      </c>
      <c r="F45" s="202">
        <v>0.36510276565169425</v>
      </c>
    </row>
    <row r="46" spans="2:6" x14ac:dyDescent="0.25">
      <c r="B46" s="3"/>
      <c r="C46" s="4"/>
      <c r="D46" s="4"/>
      <c r="E46" s="4"/>
      <c r="F46" s="4"/>
    </row>
    <row r="47" spans="2:6" x14ac:dyDescent="0.25">
      <c r="B47" s="3"/>
      <c r="C47" s="4"/>
      <c r="D47" s="4"/>
      <c r="E47" s="4"/>
      <c r="F47" s="4"/>
    </row>
    <row r="48" spans="2:6" x14ac:dyDescent="0.25">
      <c r="B48" s="3"/>
      <c r="C48" s="4"/>
      <c r="D48" s="4"/>
      <c r="E48" s="4"/>
      <c r="F48" s="4"/>
    </row>
    <row r="49" spans="2:10" ht="21" x14ac:dyDescent="0.35">
      <c r="B49" s="178" t="s">
        <v>219</v>
      </c>
    </row>
    <row r="50" spans="2:10" x14ac:dyDescent="0.25">
      <c r="B50" s="1"/>
      <c r="C50" s="2" t="s">
        <v>2</v>
      </c>
      <c r="D50" s="2"/>
      <c r="E50" s="2"/>
      <c r="F50" s="2"/>
    </row>
    <row r="51" spans="2:10" ht="33" customHeight="1" x14ac:dyDescent="0.25">
      <c r="B51" s="5"/>
      <c r="C51" s="6" t="s">
        <v>220</v>
      </c>
      <c r="D51" s="6" t="s">
        <v>221</v>
      </c>
      <c r="E51" s="187" t="s">
        <v>222</v>
      </c>
      <c r="F51" s="187" t="s">
        <v>223</v>
      </c>
      <c r="G51" s="187" t="s">
        <v>224</v>
      </c>
      <c r="H51" s="187" t="s">
        <v>225</v>
      </c>
      <c r="I51" s="187" t="s">
        <v>226</v>
      </c>
      <c r="J51" s="187" t="s">
        <v>227</v>
      </c>
    </row>
    <row r="52" spans="2:10" x14ac:dyDescent="0.25">
      <c r="B52" s="1" t="s">
        <v>100</v>
      </c>
      <c r="C52" s="204">
        <v>1564.3630170000001</v>
      </c>
      <c r="D52" s="51">
        <v>947.79009099999985</v>
      </c>
      <c r="E52" s="16">
        <v>73.392889999999994</v>
      </c>
      <c r="F52" s="16">
        <v>101.917255</v>
      </c>
      <c r="G52" s="16">
        <v>279.67670700000002</v>
      </c>
      <c r="H52" s="16">
        <v>166.50801899999999</v>
      </c>
      <c r="I52" s="16">
        <v>169.21650099999999</v>
      </c>
      <c r="J52" s="16">
        <v>268.31969400000003</v>
      </c>
    </row>
    <row r="53" spans="2:10" x14ac:dyDescent="0.25">
      <c r="B53" s="1" t="s">
        <v>101</v>
      </c>
      <c r="C53" s="203">
        <v>1576.435749</v>
      </c>
      <c r="D53" s="51">
        <v>973.231041</v>
      </c>
      <c r="E53" s="16">
        <v>74.465166999999994</v>
      </c>
      <c r="F53" s="16">
        <v>101.8822</v>
      </c>
      <c r="G53" s="16">
        <v>279.31813</v>
      </c>
      <c r="H53" s="16">
        <v>173.348444</v>
      </c>
      <c r="I53" s="16">
        <v>173.593099</v>
      </c>
      <c r="J53" s="16">
        <v>281.76528999999999</v>
      </c>
    </row>
    <row r="54" spans="2:10" x14ac:dyDescent="0.25">
      <c r="B54" s="1" t="s">
        <v>102</v>
      </c>
      <c r="C54" s="203">
        <v>1591.2457710000001</v>
      </c>
      <c r="D54" s="51">
        <v>1005.4679739999999</v>
      </c>
      <c r="E54" s="16">
        <v>74.633070000000004</v>
      </c>
      <c r="F54" s="16">
        <v>103.064539</v>
      </c>
      <c r="G54" s="16">
        <v>280.23559399999999</v>
      </c>
      <c r="H54" s="16">
        <v>183.822442</v>
      </c>
      <c r="I54" s="16">
        <v>179.76817500000001</v>
      </c>
      <c r="J54" s="16">
        <v>291.91009500000001</v>
      </c>
    </row>
    <row r="55" spans="2:10" x14ac:dyDescent="0.25">
      <c r="B55" s="1" t="s">
        <v>103</v>
      </c>
      <c r="C55" s="203">
        <v>1588.0108270000001</v>
      </c>
      <c r="D55" s="51">
        <v>1009.5504539999999</v>
      </c>
      <c r="E55" s="16">
        <v>74.405623000000006</v>
      </c>
      <c r="F55" s="16">
        <v>103.02858500000001</v>
      </c>
      <c r="G55" s="16">
        <v>278.88766099999998</v>
      </c>
      <c r="H55" s="16">
        <v>189.90124499999999</v>
      </c>
      <c r="I55" s="16">
        <v>184.694996</v>
      </c>
      <c r="J55" s="16">
        <v>290.16618599999998</v>
      </c>
    </row>
    <row r="56" spans="2:10" x14ac:dyDescent="0.25">
      <c r="B56" s="1" t="s">
        <v>104</v>
      </c>
      <c r="C56" s="203">
        <v>1647.3362200000001</v>
      </c>
      <c r="D56" s="51">
        <v>1026.418289</v>
      </c>
      <c r="E56" s="16">
        <v>75.449235000000002</v>
      </c>
      <c r="F56" s="16">
        <v>105.283776</v>
      </c>
      <c r="G56" s="16">
        <v>279.471812</v>
      </c>
      <c r="H56" s="16">
        <v>195.418308</v>
      </c>
      <c r="I56" s="16">
        <v>192.26925399999999</v>
      </c>
      <c r="J56" s="16">
        <v>295.59254299999998</v>
      </c>
    </row>
    <row r="57" spans="2:10" x14ac:dyDescent="0.25">
      <c r="B57" s="1" t="s">
        <v>105</v>
      </c>
      <c r="C57" s="203">
        <v>1686.874947</v>
      </c>
      <c r="D57" s="51">
        <v>1041.4162719999999</v>
      </c>
      <c r="E57" s="16">
        <v>76.599890000000002</v>
      </c>
      <c r="F57" s="16">
        <v>106.14611499999999</v>
      </c>
      <c r="G57" s="16">
        <v>277.31509999999997</v>
      </c>
      <c r="H57" s="16">
        <v>209.48775499999999</v>
      </c>
      <c r="I57" s="16">
        <v>198.32190900000001</v>
      </c>
      <c r="J57" s="16">
        <v>298.927775</v>
      </c>
    </row>
    <row r="58" spans="2:10" x14ac:dyDescent="0.25">
      <c r="B58" s="1" t="s">
        <v>106</v>
      </c>
      <c r="C58" s="203">
        <v>1741.6835970000002</v>
      </c>
      <c r="D58" s="51">
        <v>1073.7453210000001</v>
      </c>
      <c r="E58" s="16">
        <v>81.151747</v>
      </c>
      <c r="F58" s="16">
        <v>106.254034</v>
      </c>
      <c r="G58" s="16">
        <v>273.209519</v>
      </c>
      <c r="H58" s="16">
        <v>229.25999100000001</v>
      </c>
      <c r="I58" s="16">
        <v>211.66189700000001</v>
      </c>
      <c r="J58" s="16">
        <v>301.90110900000002</v>
      </c>
    </row>
    <row r="59" spans="2:10" x14ac:dyDescent="0.25">
      <c r="B59" s="1" t="s">
        <v>107</v>
      </c>
      <c r="C59" s="203">
        <v>1808.1031699999999</v>
      </c>
      <c r="D59" s="51">
        <v>1111.8949109999999</v>
      </c>
      <c r="E59" s="16">
        <v>85.358600999999993</v>
      </c>
      <c r="F59" s="16">
        <v>108.874707</v>
      </c>
      <c r="G59" s="16">
        <v>271.92404499999998</v>
      </c>
      <c r="H59" s="16">
        <v>257.392267</v>
      </c>
      <c r="I59" s="16">
        <v>219.89248799999999</v>
      </c>
      <c r="J59" s="16">
        <v>303.93672900000001</v>
      </c>
    </row>
    <row r="60" spans="2:10" x14ac:dyDescent="0.25">
      <c r="B60" s="1" t="s">
        <v>108</v>
      </c>
      <c r="C60" s="203">
        <v>1851.3433089999999</v>
      </c>
      <c r="D60" s="51">
        <v>1143.7618110000001</v>
      </c>
      <c r="E60" s="16">
        <v>90.170832000000004</v>
      </c>
      <c r="F60" s="16">
        <v>107.78645899999999</v>
      </c>
      <c r="G60" s="16">
        <v>267.53875499999998</v>
      </c>
      <c r="H60" s="16">
        <v>288.30307699999997</v>
      </c>
      <c r="I60" s="16">
        <v>221.90991099999999</v>
      </c>
      <c r="J60" s="16">
        <v>306.91630400000003</v>
      </c>
    </row>
    <row r="61" spans="2:10" x14ac:dyDescent="0.25">
      <c r="B61" s="6" t="s">
        <v>109</v>
      </c>
      <c r="C61" s="205">
        <v>1888.7941840000001</v>
      </c>
      <c r="D61" s="188">
        <v>1172.0738660000002</v>
      </c>
      <c r="E61" s="189">
        <v>95.423216999999994</v>
      </c>
      <c r="F61" s="189">
        <v>106.23911699999999</v>
      </c>
      <c r="G61" s="189">
        <v>262.134344</v>
      </c>
      <c r="H61" s="189">
        <v>316.387157</v>
      </c>
      <c r="I61" s="189">
        <v>225.21116699999999</v>
      </c>
      <c r="J61" s="189">
        <v>309.23175800000001</v>
      </c>
    </row>
    <row r="66" spans="2:8" ht="21" x14ac:dyDescent="0.35">
      <c r="B66" s="178" t="s">
        <v>235</v>
      </c>
    </row>
    <row r="67" spans="2:8" x14ac:dyDescent="0.25">
      <c r="B67" s="1"/>
      <c r="C67" s="2" t="s">
        <v>68</v>
      </c>
      <c r="D67" s="2"/>
      <c r="E67" s="2"/>
    </row>
    <row r="68" spans="2:8" ht="41.25" customHeight="1" x14ac:dyDescent="0.25">
      <c r="B68" s="5"/>
      <c r="C68" s="187" t="s">
        <v>228</v>
      </c>
      <c r="D68" s="187" t="s">
        <v>229</v>
      </c>
      <c r="E68" s="187" t="s">
        <v>230</v>
      </c>
      <c r="F68" s="187" t="s">
        <v>231</v>
      </c>
      <c r="G68" s="187" t="s">
        <v>232</v>
      </c>
      <c r="H68" s="187" t="s">
        <v>233</v>
      </c>
    </row>
    <row r="69" spans="2:8" x14ac:dyDescent="0.25">
      <c r="B69" s="1" t="s">
        <v>100</v>
      </c>
      <c r="C69" s="206">
        <v>0.18107888099302769</v>
      </c>
      <c r="D69" s="206">
        <v>7.9637627517131618E-2</v>
      </c>
      <c r="E69" s="206">
        <v>0.12679616361368309</v>
      </c>
      <c r="F69" s="206">
        <v>0.40615808416462118</v>
      </c>
      <c r="G69" s="206">
        <v>7.0431848767011807E-2</v>
      </c>
      <c r="H69" s="206">
        <v>0.13589739494452474</v>
      </c>
    </row>
    <row r="70" spans="2:8" x14ac:dyDescent="0.25">
      <c r="B70" s="1" t="s">
        <v>101</v>
      </c>
      <c r="C70" s="206">
        <v>0.17589291501873611</v>
      </c>
      <c r="D70" s="206">
        <v>7.5425843981912113E-2</v>
      </c>
      <c r="E70" s="206">
        <v>0.14376550379862757</v>
      </c>
      <c r="F70" s="206">
        <v>0.410152025195957</v>
      </c>
      <c r="G70" s="206">
        <v>7.1474043501455128E-2</v>
      </c>
      <c r="H70" s="206">
        <v>0.12328966850331206</v>
      </c>
    </row>
    <row r="71" spans="2:8" x14ac:dyDescent="0.25">
      <c r="B71" s="1" t="s">
        <v>102</v>
      </c>
      <c r="C71" s="206">
        <v>0.17708272488726737</v>
      </c>
      <c r="D71" s="206">
        <v>7.921488145066026E-2</v>
      </c>
      <c r="E71" s="206">
        <v>0.1457129028885798</v>
      </c>
      <c r="F71" s="206">
        <v>0.39577560535669842</v>
      </c>
      <c r="G71" s="206">
        <v>7.5896284281473117E-2</v>
      </c>
      <c r="H71" s="206">
        <v>0.12631760113532101</v>
      </c>
    </row>
    <row r="72" spans="2:8" x14ac:dyDescent="0.25">
      <c r="B72" s="1" t="s">
        <v>103</v>
      </c>
      <c r="C72" s="206">
        <v>0.18665140027780613</v>
      </c>
      <c r="D72" s="206">
        <v>8.0841874154256407E-2</v>
      </c>
      <c r="E72" s="206">
        <v>0.12286389339279641</v>
      </c>
      <c r="F72" s="206">
        <v>0.38352293490409195</v>
      </c>
      <c r="G72" s="206">
        <v>7.516659767141276E-2</v>
      </c>
      <c r="H72" s="206">
        <v>0.15095329959963649</v>
      </c>
    </row>
    <row r="73" spans="2:8" x14ac:dyDescent="0.25">
      <c r="B73" s="1" t="s">
        <v>104</v>
      </c>
      <c r="C73" s="206">
        <v>0.2148401690183748</v>
      </c>
      <c r="D73" s="206">
        <v>8.8272757378821398E-2</v>
      </c>
      <c r="E73" s="206">
        <v>0.115815081884314</v>
      </c>
      <c r="F73" s="206">
        <v>0.33383435075454787</v>
      </c>
      <c r="G73" s="206">
        <v>8.5501715045467927E-2</v>
      </c>
      <c r="H73" s="206">
        <v>0.16173592591847399</v>
      </c>
    </row>
    <row r="74" spans="2:8" x14ac:dyDescent="0.25">
      <c r="B74" s="1" t="s">
        <v>105</v>
      </c>
      <c r="C74" s="206">
        <v>0.2334889951871193</v>
      </c>
      <c r="D74" s="206">
        <v>8.8194327395160269E-2</v>
      </c>
      <c r="E74" s="206">
        <v>0.11607722043298295</v>
      </c>
      <c r="F74" s="206">
        <v>0.30662836028480833</v>
      </c>
      <c r="G74" s="206">
        <v>8.5686831026396654E-2</v>
      </c>
      <c r="H74" s="206">
        <v>0.1699242656735325</v>
      </c>
    </row>
    <row r="75" spans="2:8" x14ac:dyDescent="0.25">
      <c r="B75" s="1" t="s">
        <v>106</v>
      </c>
      <c r="C75" s="206">
        <v>0.24513133451612762</v>
      </c>
      <c r="D75" s="206">
        <v>8.9923378989163721E-2</v>
      </c>
      <c r="E75" s="206">
        <v>0.13385071976400481</v>
      </c>
      <c r="F75" s="206">
        <v>0.26378216652256425</v>
      </c>
      <c r="G75" s="206">
        <v>9.7458272594462492E-2</v>
      </c>
      <c r="H75" s="206">
        <v>0.1698541276136771</v>
      </c>
    </row>
    <row r="76" spans="2:8" x14ac:dyDescent="0.25">
      <c r="B76" s="8" t="s">
        <v>107</v>
      </c>
      <c r="C76" s="207">
        <v>0.25564803747290077</v>
      </c>
      <c r="D76" s="207">
        <v>9.505218799120925E-2</v>
      </c>
      <c r="E76" s="207">
        <v>0.14345927415345461</v>
      </c>
      <c r="F76" s="207">
        <v>0.24403681179165138</v>
      </c>
      <c r="G76" s="207">
        <v>9.5564790443333089E-2</v>
      </c>
      <c r="H76" s="207">
        <v>0.16623889814745094</v>
      </c>
    </row>
    <row r="77" spans="2:8" x14ac:dyDescent="0.25">
      <c r="B77" s="8" t="s">
        <v>108</v>
      </c>
      <c r="C77" s="207">
        <v>0.27390108115478101</v>
      </c>
      <c r="D77" s="207">
        <v>0.10532523358654744</v>
      </c>
      <c r="E77" s="207">
        <v>0.15326018909881961</v>
      </c>
      <c r="F77" s="207">
        <v>0.22086118051038595</v>
      </c>
      <c r="G77" s="207">
        <v>8.961560123043634E-2</v>
      </c>
      <c r="H77" s="207">
        <v>0.15703671441902967</v>
      </c>
    </row>
    <row r="78" spans="2:8" x14ac:dyDescent="0.25">
      <c r="B78" s="6" t="s">
        <v>109</v>
      </c>
      <c r="C78" s="208">
        <v>0.29503546322046403</v>
      </c>
      <c r="D78" s="208">
        <v>0.13386762189751925</v>
      </c>
      <c r="E78" s="208">
        <v>0.1519692728487641</v>
      </c>
      <c r="F78" s="208">
        <v>0.19154609561583891</v>
      </c>
      <c r="G78" s="208">
        <v>8.9399825217406248E-2</v>
      </c>
      <c r="H78" s="208">
        <v>0.13818172120000755</v>
      </c>
    </row>
    <row r="81" spans="2:4" ht="21" x14ac:dyDescent="0.35">
      <c r="B81" s="178" t="s">
        <v>236</v>
      </c>
    </row>
    <row r="83" spans="2:4" x14ac:dyDescent="0.25">
      <c r="B83" s="209"/>
      <c r="C83" s="210" t="s">
        <v>336</v>
      </c>
      <c r="D83" s="210" t="s">
        <v>237</v>
      </c>
    </row>
    <row r="84" spans="2:4" x14ac:dyDescent="0.25">
      <c r="B84" t="s">
        <v>238</v>
      </c>
      <c r="C84" s="16">
        <v>23.554879777336811</v>
      </c>
      <c r="D84" s="16">
        <v>8.5902488732743532</v>
      </c>
    </row>
    <row r="85" spans="2:4" x14ac:dyDescent="0.25">
      <c r="B85" t="s">
        <v>239</v>
      </c>
      <c r="C85" s="16">
        <v>52.160318362706093</v>
      </c>
      <c r="D85" s="16">
        <v>7.4534311480078719</v>
      </c>
    </row>
    <row r="86" spans="2:4" x14ac:dyDescent="0.25">
      <c r="B86" t="s">
        <v>240</v>
      </c>
      <c r="C86" s="16">
        <v>23.888819721115539</v>
      </c>
      <c r="D86" s="16">
        <v>6.0406863232696617</v>
      </c>
    </row>
    <row r="87" spans="2:4" x14ac:dyDescent="0.25">
      <c r="B87" t="s">
        <v>241</v>
      </c>
      <c r="C87" s="16">
        <v>30.990136967204542</v>
      </c>
      <c r="D87" s="16">
        <v>5.4978340792536606</v>
      </c>
    </row>
    <row r="88" spans="2:4" x14ac:dyDescent="0.25">
      <c r="B88" t="s">
        <v>242</v>
      </c>
      <c r="C88" s="16">
        <v>13.23158779053486</v>
      </c>
      <c r="D88" s="16">
        <v>3.4914936001127828</v>
      </c>
    </row>
    <row r="89" spans="2:4" x14ac:dyDescent="0.25">
      <c r="B89" t="s">
        <v>243</v>
      </c>
      <c r="C89" s="16">
        <v>19.656981752682267</v>
      </c>
      <c r="D89" s="16">
        <v>4.8714021159650844</v>
      </c>
    </row>
    <row r="90" spans="2:4" x14ac:dyDescent="0.25">
      <c r="B90" t="s">
        <v>244</v>
      </c>
      <c r="C90" s="16">
        <v>15.403412856196152</v>
      </c>
      <c r="D90" s="16">
        <v>5.0989378622126491</v>
      </c>
    </row>
    <row r="91" spans="2:4" x14ac:dyDescent="0.25">
      <c r="B91" t="s">
        <v>245</v>
      </c>
      <c r="C91" s="16">
        <v>26.999849594980763</v>
      </c>
      <c r="D91" s="16">
        <v>8.1090528761771594</v>
      </c>
    </row>
    <row r="92" spans="2:4" x14ac:dyDescent="0.25">
      <c r="B92" t="s">
        <v>246</v>
      </c>
      <c r="C92" s="16">
        <v>13.131745497905655</v>
      </c>
      <c r="D92" s="16">
        <v>6.156062987110178</v>
      </c>
    </row>
    <row r="93" spans="2:4" x14ac:dyDescent="0.25">
      <c r="B93" t="s">
        <v>247</v>
      </c>
      <c r="C93" s="16">
        <v>16.140979689366787</v>
      </c>
      <c r="D93" s="16">
        <v>5.8709333950165643</v>
      </c>
    </row>
    <row r="94" spans="2:4" x14ac:dyDescent="0.25">
      <c r="B94" t="s">
        <v>248</v>
      </c>
      <c r="C94" s="16">
        <v>15.311936530833027</v>
      </c>
      <c r="D94" s="16">
        <v>5.50767094004605</v>
      </c>
    </row>
    <row r="95" spans="2:4" x14ac:dyDescent="0.25">
      <c r="B95" t="s">
        <v>249</v>
      </c>
      <c r="C95" s="16">
        <v>23.838762271481606</v>
      </c>
      <c r="D95" s="16">
        <v>6.4335256676870012</v>
      </c>
    </row>
    <row r="96" spans="2:4" x14ac:dyDescent="0.25">
      <c r="B96" t="s">
        <v>250</v>
      </c>
      <c r="C96" s="16">
        <v>19.581593973417789</v>
      </c>
      <c r="D96" s="16">
        <v>4.9369051951589027</v>
      </c>
    </row>
    <row r="97" spans="2:4" x14ac:dyDescent="0.25">
      <c r="B97" t="s">
        <v>251</v>
      </c>
      <c r="C97" s="16">
        <v>13.723788864786691</v>
      </c>
      <c r="D97" s="16">
        <v>3.1242154874565831</v>
      </c>
    </row>
    <row r="98" spans="2:4" x14ac:dyDescent="0.25">
      <c r="B98" t="s">
        <v>252</v>
      </c>
      <c r="C98" s="16">
        <v>27.003513009111856</v>
      </c>
      <c r="D98" s="16">
        <v>7.1088564785457553</v>
      </c>
    </row>
    <row r="99" spans="2:4" x14ac:dyDescent="0.25">
      <c r="B99" t="s">
        <v>253</v>
      </c>
      <c r="C99" s="16">
        <v>11.176470588235299</v>
      </c>
      <c r="D99" s="16">
        <v>6.6255032903859368</v>
      </c>
    </row>
    <row r="100" spans="2:4" x14ac:dyDescent="0.25">
      <c r="B100" t="s">
        <v>254</v>
      </c>
      <c r="C100" s="16">
        <v>22.907083716651332</v>
      </c>
      <c r="D100" s="16">
        <v>5.6903912156853753</v>
      </c>
    </row>
    <row r="101" spans="2:4" x14ac:dyDescent="0.25">
      <c r="B101" t="s">
        <v>255</v>
      </c>
      <c r="C101" s="16">
        <v>21.542368022279557</v>
      </c>
      <c r="D101" s="16">
        <v>5.328319015972216</v>
      </c>
    </row>
    <row r="102" spans="2:4" x14ac:dyDescent="0.25">
      <c r="B102" t="s">
        <v>256</v>
      </c>
      <c r="C102" s="16">
        <v>14.166360631656261</v>
      </c>
      <c r="D102" s="16">
        <v>5.1236732856346334</v>
      </c>
    </row>
    <row r="103" spans="2:4" x14ac:dyDescent="0.25">
      <c r="B103" t="s">
        <v>257</v>
      </c>
      <c r="C103" s="16">
        <v>16.705064298579984</v>
      </c>
      <c r="D103" s="16">
        <v>5.9755947443067781</v>
      </c>
    </row>
    <row r="104" spans="2:4" x14ac:dyDescent="0.25">
      <c r="B104" t="s">
        <v>258</v>
      </c>
      <c r="C104" s="16">
        <v>8.1122062168309306</v>
      </c>
      <c r="D104" s="16">
        <v>3.3652889093118921</v>
      </c>
    </row>
    <row r="105" spans="2:4" x14ac:dyDescent="0.25">
      <c r="B105" t="s">
        <v>259</v>
      </c>
      <c r="C105" s="16">
        <v>25.509782309176089</v>
      </c>
      <c r="D105" s="16">
        <v>7.7196965750032209</v>
      </c>
    </row>
    <row r="106" spans="2:4" x14ac:dyDescent="0.25">
      <c r="B106" t="s">
        <v>260</v>
      </c>
      <c r="C106" s="16">
        <v>12.976161218972715</v>
      </c>
      <c r="D106" s="16">
        <v>3.2853696987679371</v>
      </c>
    </row>
    <row r="107" spans="2:4" x14ac:dyDescent="0.25">
      <c r="B107" t="s">
        <v>261</v>
      </c>
      <c r="C107" s="16">
        <v>18.410201588271224</v>
      </c>
      <c r="D107" s="16">
        <v>2.420634593139237</v>
      </c>
    </row>
    <row r="108" spans="2:4" x14ac:dyDescent="0.25">
      <c r="B108" t="s">
        <v>262</v>
      </c>
      <c r="C108" s="16">
        <v>16.569448708389988</v>
      </c>
      <c r="D108" s="16">
        <v>6.1630324705820305</v>
      </c>
    </row>
    <row r="109" spans="2:4" x14ac:dyDescent="0.25">
      <c r="B109" t="s">
        <v>263</v>
      </c>
      <c r="C109" s="16">
        <v>13.824367902042333</v>
      </c>
      <c r="D109" s="16">
        <v>6.2563220994105162</v>
      </c>
    </row>
    <row r="110" spans="2:4" x14ac:dyDescent="0.25">
      <c r="B110" t="s">
        <v>264</v>
      </c>
      <c r="C110" s="16">
        <v>32.736522198731507</v>
      </c>
      <c r="D110" s="16">
        <v>6.4032166562027371</v>
      </c>
    </row>
    <row r="111" spans="2:4" x14ac:dyDescent="0.25">
      <c r="B111" t="s">
        <v>265</v>
      </c>
      <c r="C111" s="16">
        <v>22.844552675827678</v>
      </c>
      <c r="D111" s="16">
        <v>7.8802750004815181</v>
      </c>
    </row>
    <row r="112" spans="2:4" x14ac:dyDescent="0.25">
      <c r="B112" t="s">
        <v>266</v>
      </c>
      <c r="C112" s="16">
        <v>33.275120902740454</v>
      </c>
      <c r="D112" s="16">
        <v>2.9547438326732456</v>
      </c>
    </row>
    <row r="113" spans="2:4" x14ac:dyDescent="0.25">
      <c r="B113" t="s">
        <v>267</v>
      </c>
      <c r="C113" s="16">
        <v>14.869281045751626</v>
      </c>
      <c r="D113" s="16">
        <v>5.1908278218930848</v>
      </c>
    </row>
    <row r="114" spans="2:4" x14ac:dyDescent="0.25">
      <c r="B114" t="s">
        <v>268</v>
      </c>
      <c r="C114" s="16">
        <v>19.896109517883232</v>
      </c>
      <c r="D114" s="16">
        <v>6.2728515034209398</v>
      </c>
    </row>
    <row r="115" spans="2:4" x14ac:dyDescent="0.25">
      <c r="B115" t="s">
        <v>269</v>
      </c>
      <c r="C115" s="16">
        <v>13.36810139952469</v>
      </c>
      <c r="D115" s="16">
        <v>4.8738239897605284</v>
      </c>
    </row>
    <row r="116" spans="2:4" x14ac:dyDescent="0.25">
      <c r="B116" t="s">
        <v>270</v>
      </c>
      <c r="C116" s="16">
        <v>16.421525453584639</v>
      </c>
      <c r="D116" s="16">
        <v>5.5883062193709865</v>
      </c>
    </row>
    <row r="117" spans="2:4" x14ac:dyDescent="0.25">
      <c r="B117" t="s">
        <v>271</v>
      </c>
      <c r="C117" s="16">
        <v>19.591111881145238</v>
      </c>
      <c r="D117" s="16">
        <v>7.1355041714975531</v>
      </c>
    </row>
    <row r="118" spans="2:4" x14ac:dyDescent="0.25">
      <c r="B118" t="s">
        <v>272</v>
      </c>
      <c r="C118" s="16">
        <v>17.02901689042875</v>
      </c>
      <c r="D118" s="16">
        <v>2.3171066732956547</v>
      </c>
    </row>
    <row r="119" spans="2:4" x14ac:dyDescent="0.25">
      <c r="B119" t="s">
        <v>273</v>
      </c>
      <c r="C119" s="16">
        <v>17.377666248431623</v>
      </c>
      <c r="D119" s="16">
        <v>-1.0899361179662725</v>
      </c>
    </row>
    <row r="120" spans="2:4" x14ac:dyDescent="0.25">
      <c r="B120" t="s">
        <v>274</v>
      </c>
      <c r="C120" s="16">
        <v>13.511638661939273</v>
      </c>
      <c r="D120" s="16">
        <v>3.3060251792097706</v>
      </c>
    </row>
    <row r="121" spans="2:4" x14ac:dyDescent="0.25">
      <c r="B121" t="s">
        <v>275</v>
      </c>
      <c r="C121" s="16">
        <v>4.1989958922866277</v>
      </c>
      <c r="D121" s="16">
        <v>-0.38317689634788099</v>
      </c>
    </row>
    <row r="122" spans="2:4" x14ac:dyDescent="0.25">
      <c r="B122" t="s">
        <v>276</v>
      </c>
      <c r="C122" s="16">
        <v>36.32124352331607</v>
      </c>
      <c r="D122" s="16">
        <v>-3.8364214021313625</v>
      </c>
    </row>
    <row r="123" spans="2:4" x14ac:dyDescent="0.25">
      <c r="B123" t="s">
        <v>277</v>
      </c>
      <c r="C123" s="16">
        <v>9.0797438371787109</v>
      </c>
      <c r="D123" s="16">
        <v>1.8235185643410645</v>
      </c>
    </row>
    <row r="124" spans="2:4" x14ac:dyDescent="0.25">
      <c r="B124" t="s">
        <v>278</v>
      </c>
      <c r="C124" s="16">
        <v>1.1863675582398647</v>
      </c>
      <c r="D124" s="16">
        <v>-0.14122274613341812</v>
      </c>
    </row>
    <row r="125" spans="2:4" x14ac:dyDescent="0.25">
      <c r="B125" t="s">
        <v>279</v>
      </c>
      <c r="C125" s="16">
        <v>24.536163522012579</v>
      </c>
      <c r="D125" s="16">
        <v>2.976947395414431</v>
      </c>
    </row>
    <row r="126" spans="2:4" x14ac:dyDescent="0.25">
      <c r="B126" t="s">
        <v>280</v>
      </c>
      <c r="C126" s="16">
        <v>15.532734274711157</v>
      </c>
      <c r="D126" s="16">
        <v>1.7580791185755063</v>
      </c>
    </row>
    <row r="127" spans="2:4" x14ac:dyDescent="0.25">
      <c r="B127" t="s">
        <v>281</v>
      </c>
      <c r="C127" s="16">
        <v>2.4123422159887831</v>
      </c>
      <c r="D127" s="16">
        <v>1.9392482408033374</v>
      </c>
    </row>
    <row r="128" spans="2:4" x14ac:dyDescent="0.25">
      <c r="B128" t="s">
        <v>282</v>
      </c>
      <c r="C128" s="16">
        <v>21.334756197668693</v>
      </c>
      <c r="D128" s="16">
        <v>3.6156069176964678</v>
      </c>
    </row>
    <row r="129" spans="2:4" x14ac:dyDescent="0.25">
      <c r="B129" t="s">
        <v>283</v>
      </c>
      <c r="C129" s="16">
        <v>17.027091254752857</v>
      </c>
      <c r="D129" s="16">
        <v>-0.93913407594546916</v>
      </c>
    </row>
    <row r="130" spans="2:4" x14ac:dyDescent="0.25">
      <c r="B130" t="s">
        <v>284</v>
      </c>
      <c r="C130" s="16">
        <v>9.7795211686730674</v>
      </c>
      <c r="D130" s="16">
        <v>-4.9098471640807162E-3</v>
      </c>
    </row>
    <row r="131" spans="2:4" x14ac:dyDescent="0.25">
      <c r="B131" t="s">
        <v>285</v>
      </c>
      <c r="C131" s="16">
        <v>14.406779661016955</v>
      </c>
      <c r="D131" s="16">
        <v>1.3764767681049506</v>
      </c>
    </row>
    <row r="132" spans="2:4" x14ac:dyDescent="0.25">
      <c r="B132" t="s">
        <v>286</v>
      </c>
      <c r="C132" s="16">
        <v>10.643360483206731</v>
      </c>
      <c r="D132" s="16">
        <v>3.321613551601188</v>
      </c>
    </row>
    <row r="133" spans="2:4" x14ac:dyDescent="0.25">
      <c r="B133" t="s">
        <v>287</v>
      </c>
      <c r="C133" s="16">
        <v>7.2864321608040239</v>
      </c>
      <c r="D133" s="16">
        <v>-4.82626915006239</v>
      </c>
    </row>
    <row r="134" spans="2:4" x14ac:dyDescent="0.25">
      <c r="B134" t="s">
        <v>288</v>
      </c>
      <c r="C134" s="16">
        <v>17.977199649225373</v>
      </c>
      <c r="D134" s="16">
        <v>3.8805131157737982</v>
      </c>
    </row>
    <row r="135" spans="2:4" x14ac:dyDescent="0.25">
      <c r="B135" t="s">
        <v>289</v>
      </c>
      <c r="C135" s="16">
        <v>1.1819439205331239</v>
      </c>
      <c r="D135" s="16">
        <v>1.6425210079545227</v>
      </c>
    </row>
    <row r="136" spans="2:4" x14ac:dyDescent="0.25">
      <c r="B136" t="s">
        <v>290</v>
      </c>
      <c r="C136" s="16">
        <v>3.5539476484358401</v>
      </c>
      <c r="D136" s="16">
        <v>2.5959218455240629</v>
      </c>
    </row>
    <row r="137" spans="2:4" x14ac:dyDescent="0.25">
      <c r="B137" t="s">
        <v>291</v>
      </c>
      <c r="C137" s="16">
        <v>12.94252726924794</v>
      </c>
      <c r="D137" s="16">
        <v>5.0458461404403909</v>
      </c>
    </row>
    <row r="138" spans="2:4" x14ac:dyDescent="0.25">
      <c r="B138" t="s">
        <v>292</v>
      </c>
      <c r="C138" s="16">
        <v>11.322150962012834</v>
      </c>
      <c r="D138" s="16">
        <v>3.75814526327789</v>
      </c>
    </row>
    <row r="139" spans="2:4" x14ac:dyDescent="0.25">
      <c r="B139" t="s">
        <v>293</v>
      </c>
      <c r="C139" s="16">
        <v>19.878808281434111</v>
      </c>
      <c r="D139" s="16">
        <v>-1.8407410832304349</v>
      </c>
    </row>
    <row r="140" spans="2:4" x14ac:dyDescent="0.25">
      <c r="B140" t="s">
        <v>294</v>
      </c>
      <c r="C140" s="16">
        <v>-4.9133244435326739</v>
      </c>
      <c r="D140" s="16">
        <v>3.5433407145635254</v>
      </c>
    </row>
    <row r="141" spans="2:4" x14ac:dyDescent="0.25">
      <c r="B141" t="s">
        <v>295</v>
      </c>
      <c r="C141" s="16">
        <v>8.6293995859213268</v>
      </c>
      <c r="D141" s="16">
        <v>3.6299985338974494</v>
      </c>
    </row>
    <row r="142" spans="2:4" x14ac:dyDescent="0.25">
      <c r="B142" t="s">
        <v>296</v>
      </c>
      <c r="C142" s="16">
        <v>25.233954451345753</v>
      </c>
      <c r="D142" s="16">
        <v>3.2663608937932853</v>
      </c>
    </row>
    <row r="143" spans="2:4" x14ac:dyDescent="0.25">
      <c r="B143" t="s">
        <v>297</v>
      </c>
      <c r="C143" s="16">
        <v>9.8509933774834515</v>
      </c>
      <c r="D143" s="16">
        <v>1.6391248901999056</v>
      </c>
    </row>
    <row r="144" spans="2:4" x14ac:dyDescent="0.25">
      <c r="B144" t="s">
        <v>298</v>
      </c>
      <c r="C144" s="16">
        <v>11.555203798971103</v>
      </c>
      <c r="D144" s="16">
        <v>0.30189526542783174</v>
      </c>
    </row>
    <row r="145" spans="2:4" x14ac:dyDescent="0.25">
      <c r="B145" t="s">
        <v>299</v>
      </c>
      <c r="C145" s="16">
        <v>7.8020064671254552</v>
      </c>
      <c r="D145" s="16">
        <v>2.4542968137894139</v>
      </c>
    </row>
    <row r="146" spans="2:4" x14ac:dyDescent="0.25">
      <c r="B146" t="s">
        <v>300</v>
      </c>
      <c r="C146" s="16">
        <v>14.161849710982665</v>
      </c>
      <c r="D146" s="16">
        <v>-0.33466174747830424</v>
      </c>
    </row>
    <row r="147" spans="2:4" x14ac:dyDescent="0.25">
      <c r="B147" t="s">
        <v>301</v>
      </c>
      <c r="C147" s="16">
        <v>17.061296747067935</v>
      </c>
      <c r="D147" s="16">
        <v>-2.0025644229683337</v>
      </c>
    </row>
    <row r="148" spans="2:4" x14ac:dyDescent="0.25">
      <c r="B148" t="s">
        <v>302</v>
      </c>
      <c r="C148" s="16">
        <v>-2.794336810730258</v>
      </c>
      <c r="D148" s="16">
        <v>1.4744505736527191</v>
      </c>
    </row>
    <row r="149" spans="2:4" x14ac:dyDescent="0.25">
      <c r="B149" t="s">
        <v>303</v>
      </c>
      <c r="C149" s="16">
        <v>20.861872146118721</v>
      </c>
      <c r="D149" s="16">
        <v>0.65704538423194681</v>
      </c>
    </row>
    <row r="150" spans="2:4" x14ac:dyDescent="0.25">
      <c r="B150" t="s">
        <v>304</v>
      </c>
      <c r="C150" s="16">
        <v>21.079429735234221</v>
      </c>
      <c r="D150" s="16">
        <v>4.5149183213725408</v>
      </c>
    </row>
    <row r="151" spans="2:4" x14ac:dyDescent="0.25">
      <c r="B151" t="s">
        <v>305</v>
      </c>
      <c r="C151" s="16">
        <v>22.800908402725216</v>
      </c>
      <c r="D151" s="16">
        <v>-9.0120071831267801E-2</v>
      </c>
    </row>
    <row r="152" spans="2:4" x14ac:dyDescent="0.25">
      <c r="B152" t="s">
        <v>306</v>
      </c>
      <c r="C152" s="16">
        <v>0.25048923679060753</v>
      </c>
      <c r="D152" s="16">
        <v>4.688377838762392</v>
      </c>
    </row>
    <row r="153" spans="2:4" x14ac:dyDescent="0.25">
      <c r="B153" t="s">
        <v>307</v>
      </c>
      <c r="C153" s="16">
        <v>9.4569719282098461</v>
      </c>
      <c r="D153" s="16">
        <v>2.6475033624103084</v>
      </c>
    </row>
    <row r="154" spans="2:4" x14ac:dyDescent="0.25">
      <c r="B154" t="s">
        <v>308</v>
      </c>
      <c r="C154" s="16">
        <v>6.4376651453278866</v>
      </c>
      <c r="D154" s="16">
        <v>4.712803782760977</v>
      </c>
    </row>
    <row r="155" spans="2:4" x14ac:dyDescent="0.25">
      <c r="B155" t="s">
        <v>309</v>
      </c>
      <c r="C155" s="16">
        <v>12.366768871368073</v>
      </c>
      <c r="D155" s="16">
        <v>-0.91718563243614604</v>
      </c>
    </row>
    <row r="156" spans="2:4" x14ac:dyDescent="0.25">
      <c r="B156" t="s">
        <v>310</v>
      </c>
      <c r="C156" s="16">
        <v>6.7781881381707487</v>
      </c>
      <c r="D156" s="16">
        <v>4.3012443307611559</v>
      </c>
    </row>
    <row r="157" spans="2:4" x14ac:dyDescent="0.25">
      <c r="B157" t="s">
        <v>311</v>
      </c>
      <c r="C157" s="16">
        <v>7.2614873592913742</v>
      </c>
      <c r="D157" s="16">
        <v>2.0095210090655291</v>
      </c>
    </row>
    <row r="158" spans="2:4" x14ac:dyDescent="0.25">
      <c r="B158" t="s">
        <v>312</v>
      </c>
      <c r="C158" s="16">
        <v>34.293394777265739</v>
      </c>
      <c r="D158" s="16">
        <v>-7.3289209971627578E-3</v>
      </c>
    </row>
    <row r="159" spans="2:4" x14ac:dyDescent="0.25">
      <c r="B159" t="s">
        <v>313</v>
      </c>
      <c r="C159" s="16">
        <v>9.8757848757848663</v>
      </c>
      <c r="D159" s="16">
        <v>5.6522591816034584</v>
      </c>
    </row>
    <row r="160" spans="2:4" x14ac:dyDescent="0.25">
      <c r="B160" t="s">
        <v>314</v>
      </c>
      <c r="C160" s="16">
        <v>14.024915322349152</v>
      </c>
      <c r="D160" s="16">
        <v>6.2389923895032728</v>
      </c>
    </row>
    <row r="161" spans="2:4" x14ac:dyDescent="0.25">
      <c r="B161" t="s">
        <v>315</v>
      </c>
      <c r="C161" s="16">
        <v>18.276173285198549</v>
      </c>
      <c r="D161" s="16">
        <v>2.7743439691990002</v>
      </c>
    </row>
    <row r="162" spans="2:4" x14ac:dyDescent="0.25">
      <c r="B162" t="s">
        <v>316</v>
      </c>
      <c r="C162" s="16">
        <v>12.949640287769792</v>
      </c>
      <c r="D162" s="16">
        <v>6.0258169549915808</v>
      </c>
    </row>
    <row r="163" spans="2:4" x14ac:dyDescent="0.25">
      <c r="B163" t="s">
        <v>317</v>
      </c>
      <c r="C163" s="16">
        <v>6.0416876447487722</v>
      </c>
      <c r="D163" s="16">
        <v>3.4014455010687339</v>
      </c>
    </row>
    <row r="164" spans="2:4" x14ac:dyDescent="0.25">
      <c r="B164" t="s">
        <v>318</v>
      </c>
      <c r="C164" s="16">
        <v>0.21648926574058258</v>
      </c>
      <c r="D164" s="16">
        <v>2.2376379742652386</v>
      </c>
    </row>
    <row r="165" spans="2:4" x14ac:dyDescent="0.25">
      <c r="B165" t="s">
        <v>319</v>
      </c>
      <c r="C165" s="16">
        <v>11.761493939063005</v>
      </c>
      <c r="D165" s="16">
        <v>2.9510205196534578</v>
      </c>
    </row>
    <row r="166" spans="2:4" x14ac:dyDescent="0.25">
      <c r="B166" t="s">
        <v>320</v>
      </c>
      <c r="C166" s="16">
        <v>14.119019836639435</v>
      </c>
      <c r="D166" s="16">
        <v>-0.84796356496099623</v>
      </c>
    </row>
    <row r="167" spans="2:4" x14ac:dyDescent="0.25">
      <c r="B167" t="s">
        <v>321</v>
      </c>
      <c r="C167" s="16">
        <v>18.013856812933014</v>
      </c>
      <c r="D167" s="16">
        <v>0.30819826001480255</v>
      </c>
    </row>
    <row r="168" spans="2:4" x14ac:dyDescent="0.25">
      <c r="B168" t="s">
        <v>322</v>
      </c>
      <c r="C168" s="16">
        <v>8.4081090063143904</v>
      </c>
      <c r="D168" s="16">
        <v>-0.818401773977806</v>
      </c>
    </row>
    <row r="169" spans="2:4" x14ac:dyDescent="0.25">
      <c r="B169" t="s">
        <v>323</v>
      </c>
      <c r="C169" s="16">
        <v>-0.524109014675056</v>
      </c>
      <c r="D169" s="16">
        <v>-0.67113615379035263</v>
      </c>
    </row>
    <row r="170" spans="2:4" x14ac:dyDescent="0.25">
      <c r="B170" t="s">
        <v>324</v>
      </c>
      <c r="C170" s="16">
        <v>9.2638958437656562</v>
      </c>
      <c r="D170" s="16">
        <v>2.4941327166889016</v>
      </c>
    </row>
    <row r="171" spans="2:4" x14ac:dyDescent="0.25">
      <c r="B171" t="s">
        <v>325</v>
      </c>
      <c r="C171" s="16">
        <v>4.4598337950138456</v>
      </c>
      <c r="D171" s="16">
        <v>0.29523947380467597</v>
      </c>
    </row>
    <row r="172" spans="2:4" x14ac:dyDescent="0.25">
      <c r="B172" t="s">
        <v>326</v>
      </c>
      <c r="C172" s="16">
        <v>-8.0385567739653325</v>
      </c>
      <c r="D172" s="16">
        <v>0.36546765247329471</v>
      </c>
    </row>
    <row r="173" spans="2:4" x14ac:dyDescent="0.25">
      <c r="B173" t="s">
        <v>327</v>
      </c>
      <c r="C173" s="16">
        <v>20.597960870763288</v>
      </c>
      <c r="D173" s="16">
        <v>0.59077331471375505</v>
      </c>
    </row>
    <row r="174" spans="2:4" x14ac:dyDescent="0.25">
      <c r="B174" t="s">
        <v>328</v>
      </c>
      <c r="C174" s="16">
        <v>-1.2481561329853674</v>
      </c>
      <c r="D174" s="16">
        <v>0.78935921252978325</v>
      </c>
    </row>
    <row r="175" spans="2:4" x14ac:dyDescent="0.25">
      <c r="B175" t="s">
        <v>329</v>
      </c>
      <c r="C175" s="180"/>
      <c r="D175" s="180">
        <v>-0.89462725248923292</v>
      </c>
    </row>
    <row r="176" spans="2:4" x14ac:dyDescent="0.25">
      <c r="B176" t="s">
        <v>330</v>
      </c>
      <c r="C176" s="180">
        <v>4.162303664921474</v>
      </c>
      <c r="D176" s="180">
        <v>0.84303919798196514</v>
      </c>
    </row>
    <row r="177" spans="2:8" x14ac:dyDescent="0.25">
      <c r="B177" t="s">
        <v>331</v>
      </c>
      <c r="C177" s="180">
        <v>-3.7428366762177645</v>
      </c>
      <c r="D177" s="180">
        <v>0.24824828825780187</v>
      </c>
    </row>
    <row r="178" spans="2:8" x14ac:dyDescent="0.25">
      <c r="B178" t="s">
        <v>332</v>
      </c>
      <c r="C178" s="180">
        <v>13.992232215862632</v>
      </c>
      <c r="D178" s="180">
        <v>3.3602935484841723</v>
      </c>
    </row>
    <row r="179" spans="2:8" x14ac:dyDescent="0.25">
      <c r="B179" t="s">
        <v>333</v>
      </c>
      <c r="C179" s="180">
        <v>0.79978672354039659</v>
      </c>
      <c r="D179" s="180">
        <v>2.7984022654536922E-2</v>
      </c>
    </row>
    <row r="180" spans="2:8" x14ac:dyDescent="0.25">
      <c r="B180" t="s">
        <v>334</v>
      </c>
      <c r="C180" s="180">
        <v>-0.27544215714699893</v>
      </c>
      <c r="D180" s="180">
        <v>-0.19434324523219804</v>
      </c>
    </row>
    <row r="181" spans="2:8" x14ac:dyDescent="0.25">
      <c r="B181" s="5" t="s">
        <v>335</v>
      </c>
      <c r="C181" s="181">
        <v>7.1725498485168737</v>
      </c>
      <c r="D181" s="181">
        <v>3.7058555792053083</v>
      </c>
    </row>
    <row r="186" spans="2:8" ht="21" x14ac:dyDescent="0.35">
      <c r="B186" s="178" t="s">
        <v>337</v>
      </c>
    </row>
    <row r="187" spans="2:8" x14ac:dyDescent="0.25">
      <c r="B187" s="5"/>
      <c r="C187" s="5"/>
      <c r="D187" s="5"/>
      <c r="E187" s="5"/>
    </row>
    <row r="188" spans="2:8" x14ac:dyDescent="0.25">
      <c r="B188" s="7" t="s">
        <v>338</v>
      </c>
      <c r="C188" s="7" t="s">
        <v>354</v>
      </c>
      <c r="D188" s="7" t="s">
        <v>355</v>
      </c>
      <c r="E188" s="7" t="s">
        <v>356</v>
      </c>
      <c r="F188" s="211"/>
      <c r="H188" s="211"/>
    </row>
    <row r="189" spans="2:8" x14ac:dyDescent="0.25">
      <c r="B189" s="212" t="s">
        <v>352</v>
      </c>
      <c r="C189" s="213" t="s">
        <v>339</v>
      </c>
      <c r="D189" s="217">
        <v>0.7124254389649668</v>
      </c>
      <c r="E189" s="218">
        <v>0.53899262735849085</v>
      </c>
      <c r="F189" s="214"/>
      <c r="H189" s="216"/>
    </row>
    <row r="190" spans="2:8" x14ac:dyDescent="0.25">
      <c r="B190" s="212" t="s">
        <v>352</v>
      </c>
      <c r="C190" s="213" t="s">
        <v>340</v>
      </c>
      <c r="D190" s="217">
        <v>2.281777703100059</v>
      </c>
      <c r="E190" s="218">
        <v>0.52248785861561142</v>
      </c>
      <c r="F190" s="214"/>
      <c r="H190" s="216"/>
    </row>
    <row r="191" spans="2:8" x14ac:dyDescent="0.25">
      <c r="B191" s="212" t="s">
        <v>352</v>
      </c>
      <c r="C191" s="213" t="s">
        <v>341</v>
      </c>
      <c r="D191" s="217">
        <v>5.4692094429975633</v>
      </c>
      <c r="E191" s="218">
        <v>0.64016920583717285</v>
      </c>
      <c r="F191" s="214"/>
      <c r="H191" s="216"/>
    </row>
    <row r="192" spans="2:8" x14ac:dyDescent="0.25">
      <c r="B192" s="212" t="s">
        <v>352</v>
      </c>
      <c r="C192" s="213" t="s">
        <v>342</v>
      </c>
      <c r="D192" s="217">
        <v>10.047887087288919</v>
      </c>
      <c r="E192" s="218">
        <v>0.71039486538461838</v>
      </c>
      <c r="F192" s="214"/>
      <c r="H192" s="216"/>
    </row>
    <row r="193" spans="2:8" x14ac:dyDescent="0.25">
      <c r="B193" s="212" t="s">
        <v>352</v>
      </c>
      <c r="C193" s="213" t="s">
        <v>343</v>
      </c>
      <c r="D193" s="217">
        <v>14.680332689238007</v>
      </c>
      <c r="E193" s="218">
        <v>0.74510067609019737</v>
      </c>
      <c r="F193" s="214"/>
      <c r="H193" s="216"/>
    </row>
    <row r="194" spans="2:8" x14ac:dyDescent="0.25">
      <c r="B194" s="212" t="s">
        <v>352</v>
      </c>
      <c r="C194" s="213" t="s">
        <v>344</v>
      </c>
      <c r="D194" s="217">
        <v>17.346887339326219</v>
      </c>
      <c r="E194" s="218">
        <v>0.76334007816737937</v>
      </c>
      <c r="F194" s="214"/>
      <c r="H194" s="216"/>
    </row>
    <row r="195" spans="2:8" x14ac:dyDescent="0.25">
      <c r="B195" s="212" t="s">
        <v>352</v>
      </c>
      <c r="C195" s="213" t="s">
        <v>345</v>
      </c>
      <c r="D195" s="217">
        <v>18.452490968663362</v>
      </c>
      <c r="E195" s="218">
        <v>0.77159155417957259</v>
      </c>
      <c r="F195" s="214"/>
      <c r="H195" s="216"/>
    </row>
    <row r="196" spans="2:8" x14ac:dyDescent="0.25">
      <c r="B196" s="212" t="s">
        <v>352</v>
      </c>
      <c r="C196" s="213" t="s">
        <v>346</v>
      </c>
      <c r="D196" s="217">
        <v>15.933798202133916</v>
      </c>
      <c r="E196" s="218">
        <v>0.76888560666456374</v>
      </c>
      <c r="F196" s="214"/>
      <c r="H196" s="216"/>
    </row>
    <row r="197" spans="2:8" x14ac:dyDescent="0.25">
      <c r="B197" s="212" t="s">
        <v>352</v>
      </c>
      <c r="C197" s="213" t="s">
        <v>347</v>
      </c>
      <c r="D197" s="217">
        <v>6.7747626648744008</v>
      </c>
      <c r="E197" s="218">
        <v>0.75716648536706121</v>
      </c>
      <c r="F197" s="214"/>
      <c r="H197" s="216"/>
    </row>
    <row r="198" spans="2:8" x14ac:dyDescent="0.25">
      <c r="B198" s="212" t="s">
        <v>352</v>
      </c>
      <c r="C198" s="213" t="s">
        <v>348</v>
      </c>
      <c r="D198" s="217">
        <v>3.7267915651516423</v>
      </c>
      <c r="E198" s="218">
        <v>0.74010707439134171</v>
      </c>
      <c r="F198" s="214"/>
      <c r="H198" s="216"/>
    </row>
    <row r="199" spans="2:8" x14ac:dyDescent="0.25">
      <c r="B199" s="212" t="s">
        <v>352</v>
      </c>
      <c r="C199" s="213" t="s">
        <v>349</v>
      </c>
      <c r="D199" s="217">
        <v>1.5223053011845753</v>
      </c>
      <c r="E199" s="218">
        <v>0.71705119646799087</v>
      </c>
      <c r="F199" s="214"/>
      <c r="H199" s="216"/>
    </row>
    <row r="200" spans="2:8" x14ac:dyDescent="0.25">
      <c r="B200" s="212" t="s">
        <v>352</v>
      </c>
      <c r="C200" s="213" t="s">
        <v>350</v>
      </c>
      <c r="D200" s="217">
        <v>0.86364781987734196</v>
      </c>
      <c r="E200" s="218">
        <v>0.68972488715953328</v>
      </c>
      <c r="F200" s="214"/>
      <c r="H200" s="216"/>
    </row>
    <row r="201" spans="2:8" x14ac:dyDescent="0.25">
      <c r="B201" s="212" t="s">
        <v>352</v>
      </c>
      <c r="C201" s="213" t="s">
        <v>351</v>
      </c>
      <c r="D201" s="217">
        <v>2.1876837771990254</v>
      </c>
      <c r="E201" s="218">
        <v>0.63646336559139849</v>
      </c>
      <c r="F201" s="214"/>
      <c r="H201" s="216"/>
    </row>
    <row r="202" spans="2:8" x14ac:dyDescent="0.25">
      <c r="B202" s="212" t="s">
        <v>353</v>
      </c>
      <c r="C202" s="213" t="s">
        <v>339</v>
      </c>
      <c r="D202" s="217">
        <v>0.49751243781094528</v>
      </c>
      <c r="E202" s="218">
        <v>0.68677184259259294</v>
      </c>
      <c r="F202" s="214"/>
      <c r="H202" s="216"/>
    </row>
    <row r="203" spans="2:8" x14ac:dyDescent="0.25">
      <c r="B203" s="212" t="s">
        <v>353</v>
      </c>
      <c r="C203" s="213" t="s">
        <v>340</v>
      </c>
      <c r="D203" s="217">
        <v>0.78772802653399676</v>
      </c>
      <c r="E203" s="218">
        <v>0.43653437426900588</v>
      </c>
      <c r="F203" s="214"/>
      <c r="H203" s="216"/>
    </row>
    <row r="204" spans="2:8" x14ac:dyDescent="0.25">
      <c r="B204" s="212" t="s">
        <v>353</v>
      </c>
      <c r="C204" s="213" t="s">
        <v>341</v>
      </c>
      <c r="D204" s="217">
        <v>1.8334254652662612</v>
      </c>
      <c r="E204" s="218">
        <v>0.50210428391959838</v>
      </c>
      <c r="F204" s="214"/>
      <c r="H204" s="216"/>
    </row>
    <row r="205" spans="2:8" x14ac:dyDescent="0.25">
      <c r="B205" s="212" t="s">
        <v>353</v>
      </c>
      <c r="C205" s="213" t="s">
        <v>342</v>
      </c>
      <c r="D205" s="217">
        <v>2.6027271052146674</v>
      </c>
      <c r="E205" s="218">
        <v>0.59421845132743334</v>
      </c>
      <c r="F205" s="214"/>
      <c r="H205" s="216"/>
    </row>
    <row r="206" spans="2:8" x14ac:dyDescent="0.25">
      <c r="B206" s="212" t="s">
        <v>353</v>
      </c>
      <c r="C206" s="213" t="s">
        <v>343</v>
      </c>
      <c r="D206" s="217">
        <v>5.5785885387875442</v>
      </c>
      <c r="E206" s="218">
        <v>0.62160800660611071</v>
      </c>
      <c r="F206" s="214"/>
      <c r="H206" s="216"/>
    </row>
    <row r="207" spans="2:8" x14ac:dyDescent="0.25">
      <c r="B207" s="212" t="s">
        <v>353</v>
      </c>
      <c r="C207" s="213" t="s">
        <v>344</v>
      </c>
      <c r="D207" s="217">
        <v>9.3790307720655974</v>
      </c>
      <c r="E207" s="218">
        <v>0.68317631581532279</v>
      </c>
      <c r="F207" s="214"/>
      <c r="H207" s="216"/>
    </row>
    <row r="208" spans="2:8" x14ac:dyDescent="0.25">
      <c r="B208" s="212" t="s">
        <v>353</v>
      </c>
      <c r="C208" s="213" t="s">
        <v>345</v>
      </c>
      <c r="D208" s="217">
        <v>14.441680486456606</v>
      </c>
      <c r="E208" s="218">
        <v>0.73124158532695294</v>
      </c>
      <c r="F208" s="214"/>
      <c r="H208" s="216"/>
    </row>
    <row r="209" spans="2:9" x14ac:dyDescent="0.25">
      <c r="B209" s="212" t="s">
        <v>353</v>
      </c>
      <c r="C209" s="213" t="s">
        <v>346</v>
      </c>
      <c r="D209" s="217">
        <v>24.456421595725079</v>
      </c>
      <c r="E209" s="218">
        <v>0.75182450254285538</v>
      </c>
      <c r="F209" s="214"/>
      <c r="H209" s="216"/>
    </row>
    <row r="210" spans="2:9" x14ac:dyDescent="0.25">
      <c r="B210" s="212" t="s">
        <v>353</v>
      </c>
      <c r="C210" s="213" t="s">
        <v>347</v>
      </c>
      <c r="D210" s="217">
        <v>13.990234015109637</v>
      </c>
      <c r="E210" s="218">
        <v>0.74588173394797364</v>
      </c>
      <c r="F210" s="214"/>
      <c r="H210" s="216"/>
    </row>
    <row r="211" spans="2:9" x14ac:dyDescent="0.25">
      <c r="B211" s="212" t="s">
        <v>353</v>
      </c>
      <c r="C211" s="213" t="s">
        <v>348</v>
      </c>
      <c r="D211" s="217">
        <v>11.686935691910815</v>
      </c>
      <c r="E211" s="218">
        <v>0.7457888151359876</v>
      </c>
      <c r="F211" s="214"/>
      <c r="H211" s="216"/>
    </row>
    <row r="212" spans="2:9" x14ac:dyDescent="0.25">
      <c r="B212" s="212" t="s">
        <v>353</v>
      </c>
      <c r="C212" s="213" t="s">
        <v>349</v>
      </c>
      <c r="D212" s="217">
        <v>4.3716602174313621</v>
      </c>
      <c r="E212" s="218">
        <v>0.71023866912539546</v>
      </c>
      <c r="F212" s="214"/>
      <c r="H212" s="216"/>
    </row>
    <row r="213" spans="2:9" x14ac:dyDescent="0.25">
      <c r="B213" s="212" t="s">
        <v>353</v>
      </c>
      <c r="C213" s="213" t="s">
        <v>350</v>
      </c>
      <c r="D213" s="217">
        <v>2.6349732817394509</v>
      </c>
      <c r="E213" s="218">
        <v>0.68627597727272738</v>
      </c>
      <c r="F213" s="214"/>
      <c r="H213" s="216"/>
    </row>
    <row r="214" spans="2:9" x14ac:dyDescent="0.25">
      <c r="B214" s="219" t="s">
        <v>353</v>
      </c>
      <c r="C214" s="220" t="s">
        <v>351</v>
      </c>
      <c r="D214" s="221">
        <v>7.739082365948037</v>
      </c>
      <c r="E214" s="222">
        <v>0.62866743750000031</v>
      </c>
      <c r="F214" s="214"/>
      <c r="H214" s="216"/>
    </row>
    <row r="215" spans="2:9" x14ac:dyDescent="0.25">
      <c r="B215" s="212"/>
      <c r="C215" s="213"/>
      <c r="D215" s="212"/>
      <c r="E215" s="215"/>
      <c r="F215" s="214"/>
      <c r="H215" s="216"/>
      <c r="I215" s="211"/>
    </row>
  </sheetData>
  <pageMargins left="0.7" right="0.7" top="0.75" bottom="0.75" header="0.3" footer="0.3"/>
  <pageSetup paperSize="9" scale="3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I57"/>
  <sheetViews>
    <sheetView showGridLines="0" workbookViewId="0"/>
  </sheetViews>
  <sheetFormatPr defaultRowHeight="15" x14ac:dyDescent="0.25"/>
  <cols>
    <col min="2" max="2" width="48.5703125" bestFit="1" customWidth="1"/>
    <col min="8" max="9" width="11.42578125" bestFit="1" customWidth="1"/>
  </cols>
  <sheetData>
    <row r="1" spans="1:9" ht="24" thickBot="1" x14ac:dyDescent="0.4">
      <c r="A1" s="14" t="s">
        <v>5</v>
      </c>
    </row>
    <row r="2" spans="1:9" ht="15.75" thickBot="1" x14ac:dyDescent="0.3">
      <c r="B2" s="146"/>
      <c r="C2" s="147" t="s">
        <v>105</v>
      </c>
      <c r="D2" s="147" t="s">
        <v>106</v>
      </c>
      <c r="E2" s="147" t="s">
        <v>107</v>
      </c>
      <c r="F2" s="147" t="s">
        <v>108</v>
      </c>
      <c r="G2" s="147" t="s">
        <v>109</v>
      </c>
      <c r="H2" s="148" t="s">
        <v>54</v>
      </c>
      <c r="I2" s="148" t="s">
        <v>55</v>
      </c>
    </row>
    <row r="3" spans="1:9" x14ac:dyDescent="0.25">
      <c r="B3" s="149"/>
      <c r="C3" s="150"/>
      <c r="D3" s="150"/>
      <c r="E3" s="150"/>
      <c r="F3" s="150"/>
      <c r="G3" s="150"/>
      <c r="H3" s="150"/>
      <c r="I3" s="150"/>
    </row>
    <row r="4" spans="1:9" ht="15.75" thickBot="1" x14ac:dyDescent="0.3">
      <c r="B4" s="151" t="s">
        <v>11</v>
      </c>
      <c r="C4" s="152" t="s">
        <v>53</v>
      </c>
      <c r="D4" s="153"/>
      <c r="E4" s="153"/>
      <c r="F4" s="153"/>
      <c r="G4" s="153"/>
      <c r="H4" s="152" t="s">
        <v>3</v>
      </c>
      <c r="I4" s="152"/>
    </row>
    <row r="5" spans="1:9" x14ac:dyDescent="0.25">
      <c r="B5" s="149" t="s">
        <v>12</v>
      </c>
      <c r="C5" s="154">
        <v>37336.053</v>
      </c>
      <c r="D5" s="154">
        <v>34914.186000000002</v>
      </c>
      <c r="E5" s="154">
        <v>34643.053</v>
      </c>
      <c r="F5" s="154">
        <v>30362.753000000001</v>
      </c>
      <c r="G5" s="154">
        <v>29663.726999999999</v>
      </c>
      <c r="H5" s="155">
        <v>-2.3022484160115542</v>
      </c>
      <c r="I5" s="155">
        <v>-20.549376228922757</v>
      </c>
    </row>
    <row r="6" spans="1:9" x14ac:dyDescent="0.25">
      <c r="B6" s="156" t="s">
        <v>13</v>
      </c>
      <c r="C6" s="157">
        <v>25355.831000000002</v>
      </c>
      <c r="D6" s="157">
        <v>23364.129000000001</v>
      </c>
      <c r="E6" s="157">
        <v>22858.404000000002</v>
      </c>
      <c r="F6" s="157">
        <v>18554.498</v>
      </c>
      <c r="G6" s="157">
        <v>17766.629000000001</v>
      </c>
      <c r="H6" s="158">
        <v>-4.2462426092045096</v>
      </c>
      <c r="I6" s="158">
        <v>-29.930795799987784</v>
      </c>
    </row>
    <row r="7" spans="1:9" x14ac:dyDescent="0.25">
      <c r="B7" s="159" t="s">
        <v>6</v>
      </c>
      <c r="C7" s="160">
        <v>11980.223</v>
      </c>
      <c r="D7" s="160">
        <v>11550.058000000001</v>
      </c>
      <c r="E7" s="160">
        <v>11784.65</v>
      </c>
      <c r="F7" s="160">
        <v>11808.255000000001</v>
      </c>
      <c r="G7" s="160">
        <v>11897.098</v>
      </c>
      <c r="H7" s="161">
        <v>0.75238043216376838</v>
      </c>
      <c r="I7" s="161">
        <v>-0.69385185901797986</v>
      </c>
    </row>
    <row r="8" spans="1:9" x14ac:dyDescent="0.25">
      <c r="B8" s="149" t="s">
        <v>90</v>
      </c>
      <c r="C8" s="154">
        <v>164.333</v>
      </c>
      <c r="D8" s="154">
        <v>182.37800000000001</v>
      </c>
      <c r="E8" s="154">
        <v>180.34700000000001</v>
      </c>
      <c r="F8" s="154">
        <v>34.49</v>
      </c>
      <c r="G8" s="154">
        <v>106.83500000000001</v>
      </c>
      <c r="H8" s="155">
        <v>209.75645114525952</v>
      </c>
      <c r="I8" s="155">
        <v>-34.988711944648962</v>
      </c>
    </row>
    <row r="9" spans="1:9" x14ac:dyDescent="0.25">
      <c r="B9" s="149" t="s">
        <v>14</v>
      </c>
      <c r="C9" s="154">
        <v>1336.0989999999999</v>
      </c>
      <c r="D9" s="154">
        <v>1356.557</v>
      </c>
      <c r="E9" s="154">
        <v>1725.0409999999999</v>
      </c>
      <c r="F9" s="154">
        <v>1777.761</v>
      </c>
      <c r="G9" s="154">
        <v>2346.377</v>
      </c>
      <c r="H9" s="155">
        <v>31.984951857983155</v>
      </c>
      <c r="I9" s="155">
        <v>75.614007644643095</v>
      </c>
    </row>
    <row r="10" spans="1:9" x14ac:dyDescent="0.25">
      <c r="B10" s="156" t="s">
        <v>15</v>
      </c>
      <c r="C10" s="157">
        <v>2933.971</v>
      </c>
      <c r="D10" s="157">
        <v>3168.652</v>
      </c>
      <c r="E10" s="157">
        <v>4040.201</v>
      </c>
      <c r="F10" s="157">
        <v>3847.17</v>
      </c>
      <c r="G10" s="157">
        <v>4566.7910000000002</v>
      </c>
      <c r="H10" s="158">
        <v>18.705204085080716</v>
      </c>
      <c r="I10" s="158">
        <v>55.65222014805191</v>
      </c>
    </row>
    <row r="11" spans="1:9" x14ac:dyDescent="0.25">
      <c r="B11" s="159" t="s">
        <v>16</v>
      </c>
      <c r="C11" s="160">
        <v>10546.683000000001</v>
      </c>
      <c r="D11" s="160">
        <v>9920.34</v>
      </c>
      <c r="E11" s="160">
        <v>9649.8350000000009</v>
      </c>
      <c r="F11" s="160">
        <v>9773.3369999999995</v>
      </c>
      <c r="G11" s="160">
        <v>9783.5190000000002</v>
      </c>
      <c r="H11" s="161">
        <v>0.1041814070260827</v>
      </c>
      <c r="I11" s="161">
        <v>-7.2360570617321152</v>
      </c>
    </row>
    <row r="12" spans="1:9" x14ac:dyDescent="0.25">
      <c r="B12" s="149" t="s">
        <v>17</v>
      </c>
      <c r="C12" s="154">
        <v>2685.4960000000001</v>
      </c>
      <c r="D12" s="154">
        <v>2709.1010000000001</v>
      </c>
      <c r="E12" s="154">
        <v>2496.375</v>
      </c>
      <c r="F12" s="154">
        <v>2815.7510000000002</v>
      </c>
      <c r="G12" s="154">
        <v>3356.5250000000001</v>
      </c>
      <c r="H12" s="155">
        <v>19.20532035680711</v>
      </c>
      <c r="I12" s="155">
        <v>24.987153211175883</v>
      </c>
    </row>
    <row r="13" spans="1:9" x14ac:dyDescent="0.25">
      <c r="B13" s="149" t="s">
        <v>18</v>
      </c>
      <c r="C13" s="154">
        <v>468.20400000000001</v>
      </c>
      <c r="D13" s="154">
        <v>1021.903</v>
      </c>
      <c r="E13" s="154">
        <v>1115.6110000000001</v>
      </c>
      <c r="F13" s="154">
        <v>1033.105</v>
      </c>
      <c r="G13" s="154">
        <v>1261.1310000000001</v>
      </c>
      <c r="H13" s="155">
        <v>22.071909438053261</v>
      </c>
      <c r="I13" s="155">
        <v>169.3550247328088</v>
      </c>
    </row>
    <row r="14" spans="1:9" x14ac:dyDescent="0.25">
      <c r="B14" s="149" t="s">
        <v>19</v>
      </c>
      <c r="C14" s="154">
        <v>78.156999999999996</v>
      </c>
      <c r="D14" s="154">
        <v>69.174999999999997</v>
      </c>
      <c r="E14" s="154">
        <v>77.010999999999996</v>
      </c>
      <c r="F14" s="154">
        <v>94.844999999999999</v>
      </c>
      <c r="G14" s="154">
        <v>154.64600000000002</v>
      </c>
      <c r="H14" s="155">
        <v>63.05129421688018</v>
      </c>
      <c r="I14" s="155">
        <v>97.865834154330415</v>
      </c>
    </row>
    <row r="15" spans="1:9" x14ac:dyDescent="0.25">
      <c r="B15" s="156" t="s">
        <v>20</v>
      </c>
      <c r="C15" s="157">
        <v>107.779</v>
      </c>
      <c r="D15" s="157">
        <v>46.856000000000002</v>
      </c>
      <c r="E15" s="157">
        <v>133.80100000000002</v>
      </c>
      <c r="F15" s="157">
        <v>127.684</v>
      </c>
      <c r="G15" s="157">
        <v>142.518</v>
      </c>
      <c r="H15" s="158">
        <v>11.617743805018632</v>
      </c>
      <c r="I15" s="158">
        <v>32.231696341587892</v>
      </c>
    </row>
    <row r="16" spans="1:9" x14ac:dyDescent="0.25">
      <c r="B16" s="159" t="s">
        <v>9</v>
      </c>
      <c r="C16" s="160">
        <v>8143.4549999999999</v>
      </c>
      <c r="D16" s="160">
        <v>8117.1109999999999</v>
      </c>
      <c r="E16" s="160">
        <v>8058.259</v>
      </c>
      <c r="F16" s="160">
        <v>7768.1620000000003</v>
      </c>
      <c r="G16" s="160">
        <v>7390.9610000000002</v>
      </c>
      <c r="H16" s="161">
        <v>-4.8557303516584716</v>
      </c>
      <c r="I16" s="161">
        <v>-9.2404759404945409</v>
      </c>
    </row>
    <row r="17" spans="2:9" x14ac:dyDescent="0.25">
      <c r="B17" s="149" t="s">
        <v>0</v>
      </c>
      <c r="C17" s="154">
        <v>786.09</v>
      </c>
      <c r="D17" s="154">
        <v>-27.812000000000001</v>
      </c>
      <c r="E17" s="154">
        <v>1407.694</v>
      </c>
      <c r="F17" s="154">
        <v>-53.936</v>
      </c>
      <c r="G17" s="154">
        <v>741.52600000000007</v>
      </c>
      <c r="H17" s="155" t="s">
        <v>56</v>
      </c>
      <c r="I17" s="155">
        <v>-5.6690709715172538</v>
      </c>
    </row>
    <row r="18" spans="2:9" x14ac:dyDescent="0.25">
      <c r="B18" s="149" t="s">
        <v>21</v>
      </c>
      <c r="C18" s="154">
        <v>9.2720000000000002</v>
      </c>
      <c r="D18" s="154">
        <v>889.43799999999999</v>
      </c>
      <c r="E18" s="154">
        <v>627.28300000000002</v>
      </c>
      <c r="F18" s="154">
        <v>2993.3119999999999</v>
      </c>
      <c r="G18" s="154">
        <v>159.21700000000001</v>
      </c>
      <c r="H18" s="155">
        <v>-94.68090863899252</v>
      </c>
      <c r="I18" s="155">
        <v>1617.1807592752373</v>
      </c>
    </row>
    <row r="19" spans="2:9" x14ac:dyDescent="0.25">
      <c r="B19" s="149" t="s">
        <v>22</v>
      </c>
      <c r="C19" s="154">
        <v>3519.453</v>
      </c>
      <c r="D19" s="154">
        <v>2261.9650000000001</v>
      </c>
      <c r="E19" s="154">
        <v>1760.8389999999999</v>
      </c>
      <c r="F19" s="154">
        <v>1540.66</v>
      </c>
      <c r="G19" s="154">
        <v>2514.741</v>
      </c>
      <c r="H19" s="155">
        <v>63.224916594186894</v>
      </c>
      <c r="I19" s="155">
        <v>-28.547390745095903</v>
      </c>
    </row>
    <row r="20" spans="2:9" ht="15.75" thickBot="1" x14ac:dyDescent="0.3">
      <c r="B20" s="162" t="s">
        <v>205</v>
      </c>
      <c r="C20" s="163">
        <v>0</v>
      </c>
      <c r="D20" s="163">
        <v>0</v>
      </c>
      <c r="E20" s="163">
        <v>0</v>
      </c>
      <c r="F20" s="163">
        <v>0</v>
      </c>
      <c r="G20" s="163">
        <v>0</v>
      </c>
      <c r="H20" s="164" t="s">
        <v>56</v>
      </c>
      <c r="I20" s="164" t="s">
        <v>56</v>
      </c>
    </row>
    <row r="21" spans="2:9" x14ac:dyDescent="0.25">
      <c r="B21" s="165" t="s">
        <v>23</v>
      </c>
      <c r="C21" s="166">
        <v>12439.727000000001</v>
      </c>
      <c r="D21" s="166">
        <v>9461.8260000000009</v>
      </c>
      <c r="E21" s="166">
        <v>10599.511</v>
      </c>
      <c r="F21" s="166">
        <v>6261.5740000000005</v>
      </c>
      <c r="G21" s="166">
        <v>10488.013000000001</v>
      </c>
      <c r="H21" s="167">
        <v>67.498028450993303</v>
      </c>
      <c r="I21" s="167">
        <v>-15.689363600985773</v>
      </c>
    </row>
    <row r="22" spans="2:9" x14ac:dyDescent="0.25">
      <c r="B22" s="156" t="s">
        <v>24</v>
      </c>
      <c r="C22" s="157">
        <v>1878.568</v>
      </c>
      <c r="D22" s="157">
        <v>1492.8980000000001</v>
      </c>
      <c r="E22" s="157">
        <v>1684.2650000000001</v>
      </c>
      <c r="F22" s="157">
        <v>898.55600000000004</v>
      </c>
      <c r="G22" s="157">
        <v>1539.7760000000001</v>
      </c>
      <c r="H22" s="158">
        <v>71.361161686082994</v>
      </c>
      <c r="I22" s="158">
        <v>-18.034588047917342</v>
      </c>
    </row>
    <row r="23" spans="2:9" ht="15.75" thickBot="1" x14ac:dyDescent="0.3">
      <c r="B23" s="168" t="s">
        <v>202</v>
      </c>
      <c r="C23" s="169">
        <v>10561.157999999999</v>
      </c>
      <c r="D23" s="169">
        <v>7968.9279999999999</v>
      </c>
      <c r="E23" s="169">
        <v>8915.2440000000006</v>
      </c>
      <c r="F23" s="169">
        <v>5363.0190000000002</v>
      </c>
      <c r="G23" s="169">
        <v>8948.237000000001</v>
      </c>
      <c r="H23" s="170">
        <v>66.850742091348181</v>
      </c>
      <c r="I23" s="170">
        <v>-15.272198370671086</v>
      </c>
    </row>
    <row r="24" spans="2:9" x14ac:dyDescent="0.25">
      <c r="B24" s="149"/>
      <c r="C24" s="171"/>
      <c r="D24" s="171"/>
      <c r="E24" s="171"/>
      <c r="F24" s="171"/>
      <c r="G24" s="171"/>
      <c r="H24" s="172"/>
      <c r="I24" s="172" t="s">
        <v>56</v>
      </c>
    </row>
    <row r="25" spans="2:9" ht="15.75" thickBot="1" x14ac:dyDescent="0.3">
      <c r="B25" s="162"/>
      <c r="C25" s="173"/>
      <c r="D25" s="173"/>
      <c r="E25" s="173"/>
      <c r="F25" s="173"/>
      <c r="G25" s="173"/>
      <c r="H25" s="174"/>
      <c r="I25" s="174"/>
    </row>
    <row r="26" spans="2:9" ht="15.75" thickBot="1" x14ac:dyDescent="0.3">
      <c r="B26" s="152"/>
      <c r="C26" s="147" t="str">
        <f>+C2</f>
        <v>2017H1</v>
      </c>
      <c r="D26" s="147" t="str">
        <f t="shared" ref="D26:G26" si="0">+D2</f>
        <v>2018H1</v>
      </c>
      <c r="E26" s="147" t="str">
        <f t="shared" si="0"/>
        <v>2019H1</v>
      </c>
      <c r="F26" s="147" t="str">
        <f t="shared" si="0"/>
        <v>2020H1</v>
      </c>
      <c r="G26" s="147" t="str">
        <f t="shared" si="0"/>
        <v>2021H1</v>
      </c>
      <c r="H26" s="148" t="s">
        <v>54</v>
      </c>
      <c r="I26" s="148" t="s">
        <v>55</v>
      </c>
    </row>
    <row r="27" spans="2:9" x14ac:dyDescent="0.25">
      <c r="B27" s="149"/>
      <c r="C27" s="171"/>
      <c r="D27" s="171"/>
      <c r="E27" s="171"/>
      <c r="F27" s="171"/>
      <c r="G27" s="171"/>
      <c r="H27" s="172"/>
      <c r="I27" s="172"/>
    </row>
    <row r="28" spans="2:9" ht="15.75" thickBot="1" x14ac:dyDescent="0.3">
      <c r="B28" s="151" t="s">
        <v>25</v>
      </c>
      <c r="C28" s="152" t="s">
        <v>53</v>
      </c>
      <c r="D28" s="153"/>
      <c r="E28" s="153"/>
      <c r="F28" s="153"/>
      <c r="G28" s="153"/>
      <c r="H28" s="152" t="s">
        <v>3</v>
      </c>
      <c r="I28" s="174"/>
    </row>
    <row r="29" spans="2:9" x14ac:dyDescent="0.25">
      <c r="B29" s="149" t="s">
        <v>26</v>
      </c>
      <c r="C29" s="154">
        <v>624.66100000000006</v>
      </c>
      <c r="D29" s="154">
        <v>755.33600000000001</v>
      </c>
      <c r="E29" s="154">
        <v>595.25700000000006</v>
      </c>
      <c r="F29" s="154">
        <v>303.28000000000003</v>
      </c>
      <c r="G29" s="154">
        <v>24382.962</v>
      </c>
      <c r="H29" s="155">
        <v>7939.7527037720902</v>
      </c>
      <c r="I29" s="155">
        <v>3803.3911193431313</v>
      </c>
    </row>
    <row r="30" spans="2:9" x14ac:dyDescent="0.25">
      <c r="B30" s="149" t="s">
        <v>206</v>
      </c>
      <c r="C30" s="154">
        <v>0</v>
      </c>
      <c r="D30" s="154">
        <v>0</v>
      </c>
      <c r="E30" s="154">
        <v>0</v>
      </c>
      <c r="F30" s="154">
        <v>0</v>
      </c>
      <c r="G30" s="154">
        <v>0</v>
      </c>
      <c r="H30" s="155" t="s">
        <v>56</v>
      </c>
      <c r="I30" s="155" t="s">
        <v>56</v>
      </c>
    </row>
    <row r="31" spans="2:9" x14ac:dyDescent="0.25">
      <c r="B31" s="149" t="s">
        <v>27</v>
      </c>
      <c r="C31" s="154">
        <v>778217.53200000001</v>
      </c>
      <c r="D31" s="154">
        <v>818204.88100000005</v>
      </c>
      <c r="E31" s="154">
        <v>1008980.68</v>
      </c>
      <c r="F31" s="154">
        <v>936893.23300000001</v>
      </c>
      <c r="G31" s="154">
        <v>1012665.194</v>
      </c>
      <c r="H31" s="155">
        <v>8.0875769331125049</v>
      </c>
      <c r="I31" s="155">
        <v>30.126237505530785</v>
      </c>
    </row>
    <row r="32" spans="2:9" x14ac:dyDescent="0.25">
      <c r="B32" s="149" t="s">
        <v>28</v>
      </c>
      <c r="C32" s="154">
        <v>2762402.4040000001</v>
      </c>
      <c r="D32" s="154">
        <v>2850043.9160000002</v>
      </c>
      <c r="E32" s="154">
        <v>2953069.872</v>
      </c>
      <c r="F32" s="154">
        <v>3026135.5130000003</v>
      </c>
      <c r="G32" s="154">
        <v>3091589.0160000003</v>
      </c>
      <c r="H32" s="155">
        <v>2.1629402490013439</v>
      </c>
      <c r="I32" s="155">
        <v>11.916678450733077</v>
      </c>
    </row>
    <row r="33" spans="2:9" x14ac:dyDescent="0.25">
      <c r="B33" s="175" t="s">
        <v>29</v>
      </c>
      <c r="C33" s="176">
        <v>2762402.4040000001</v>
      </c>
      <c r="D33" s="176">
        <v>2850043.9160000002</v>
      </c>
      <c r="E33" s="176">
        <v>2953069.872</v>
      </c>
      <c r="F33" s="176">
        <v>3026135.5130000003</v>
      </c>
      <c r="G33" s="176">
        <v>3091589.0160000003</v>
      </c>
      <c r="H33" s="177">
        <v>2.1629402490013439</v>
      </c>
      <c r="I33" s="177">
        <v>11.916678450733077</v>
      </c>
    </row>
    <row r="34" spans="2:9" x14ac:dyDescent="0.25">
      <c r="B34" s="149" t="s">
        <v>30</v>
      </c>
      <c r="C34" s="154">
        <v>208476.38399999999</v>
      </c>
      <c r="D34" s="154">
        <v>194620.31200000001</v>
      </c>
      <c r="E34" s="154">
        <v>224354.065</v>
      </c>
      <c r="F34" s="154">
        <v>186905.93100000001</v>
      </c>
      <c r="G34" s="154">
        <v>179133.46900000001</v>
      </c>
      <c r="H34" s="155">
        <v>-4.1584886891577577</v>
      </c>
      <c r="I34" s="155">
        <v>-14.074934741769107</v>
      </c>
    </row>
    <row r="35" spans="2:9" x14ac:dyDescent="0.25">
      <c r="B35" s="149" t="s">
        <v>31</v>
      </c>
      <c r="C35" s="154">
        <v>5778.2740000000003</v>
      </c>
      <c r="D35" s="154">
        <v>7131.3420000000006</v>
      </c>
      <c r="E35" s="154">
        <v>6654.5470000000005</v>
      </c>
      <c r="F35" s="154">
        <v>6218.5879999999997</v>
      </c>
      <c r="G35" s="154">
        <v>6522.1930000000002</v>
      </c>
      <c r="H35" s="155">
        <v>4.882217635257402</v>
      </c>
      <c r="I35" s="155">
        <v>12.874415439627818</v>
      </c>
    </row>
    <row r="36" spans="2:9" x14ac:dyDescent="0.25">
      <c r="B36" s="149" t="s">
        <v>32</v>
      </c>
      <c r="C36" s="154">
        <v>143.22300000000001</v>
      </c>
      <c r="D36" s="154">
        <v>164.184</v>
      </c>
      <c r="E36" s="154">
        <v>47.573</v>
      </c>
      <c r="F36" s="154">
        <v>50.32</v>
      </c>
      <c r="G36" s="154">
        <v>49.768999999999998</v>
      </c>
      <c r="H36" s="155">
        <v>-1.0949920508744104</v>
      </c>
      <c r="I36" s="155">
        <v>-65.250692975290292</v>
      </c>
    </row>
    <row r="37" spans="2:9" x14ac:dyDescent="0.25">
      <c r="B37" s="149" t="s">
        <v>33</v>
      </c>
      <c r="C37" s="154">
        <v>41882.366000000002</v>
      </c>
      <c r="D37" s="154">
        <v>48267.457000000002</v>
      </c>
      <c r="E37" s="154">
        <v>51420.555</v>
      </c>
      <c r="F37" s="154">
        <v>60604.006999999998</v>
      </c>
      <c r="G37" s="154">
        <v>61684.220999999998</v>
      </c>
      <c r="H37" s="155">
        <v>1.782413496190105</v>
      </c>
      <c r="I37" s="155">
        <v>47.279695230207366</v>
      </c>
    </row>
    <row r="38" spans="2:9" x14ac:dyDescent="0.25">
      <c r="B38" s="149" t="s">
        <v>34</v>
      </c>
      <c r="C38" s="154">
        <v>0</v>
      </c>
      <c r="D38" s="154">
        <v>0</v>
      </c>
      <c r="E38" s="154">
        <v>0</v>
      </c>
      <c r="F38" s="154">
        <v>0</v>
      </c>
      <c r="G38" s="154">
        <v>0</v>
      </c>
      <c r="H38" s="155" t="s">
        <v>56</v>
      </c>
      <c r="I38" s="155" t="s">
        <v>56</v>
      </c>
    </row>
    <row r="39" spans="2:9" x14ac:dyDescent="0.25">
      <c r="B39" s="149" t="s">
        <v>35</v>
      </c>
      <c r="C39" s="154">
        <v>180.32400000000001</v>
      </c>
      <c r="D39" s="154">
        <v>221.733</v>
      </c>
      <c r="E39" s="154">
        <v>280.28399999999999</v>
      </c>
      <c r="F39" s="154">
        <v>328.625</v>
      </c>
      <c r="G39" s="154">
        <v>368.79</v>
      </c>
      <c r="H39" s="155">
        <v>12.222137694941049</v>
      </c>
      <c r="I39" s="155">
        <v>104.51520596260066</v>
      </c>
    </row>
    <row r="40" spans="2:9" x14ac:dyDescent="0.25">
      <c r="B40" s="149" t="s">
        <v>36</v>
      </c>
      <c r="C40" s="154">
        <v>522.18299999999999</v>
      </c>
      <c r="D40" s="154">
        <v>114.962</v>
      </c>
      <c r="E40" s="154">
        <v>134.839</v>
      </c>
      <c r="F40" s="154">
        <v>726.21400000000006</v>
      </c>
      <c r="G40" s="154">
        <v>611.95500000000004</v>
      </c>
      <c r="H40" s="155">
        <v>-15.733516566742034</v>
      </c>
      <c r="I40" s="155">
        <v>17.191674183188653</v>
      </c>
    </row>
    <row r="41" spans="2:9" x14ac:dyDescent="0.25">
      <c r="B41" s="149" t="s">
        <v>37</v>
      </c>
      <c r="C41" s="154">
        <v>149.524</v>
      </c>
      <c r="D41" s="154">
        <v>107.492</v>
      </c>
      <c r="E41" s="154">
        <v>836.98800000000006</v>
      </c>
      <c r="F41" s="154">
        <v>148.334</v>
      </c>
      <c r="G41" s="154">
        <v>168.50300000000001</v>
      </c>
      <c r="H41" s="155">
        <v>13.597017541494205</v>
      </c>
      <c r="I41" s="155">
        <v>12.69294561408203</v>
      </c>
    </row>
    <row r="42" spans="2:9" x14ac:dyDescent="0.25">
      <c r="B42" s="149" t="s">
        <v>38</v>
      </c>
      <c r="C42" s="154">
        <v>573.18299999999999</v>
      </c>
      <c r="D42" s="154">
        <v>1236.172</v>
      </c>
      <c r="E42" s="154">
        <v>996.36800000000005</v>
      </c>
      <c r="F42" s="154">
        <v>1006.102</v>
      </c>
      <c r="G42" s="154">
        <v>944.07400000000007</v>
      </c>
      <c r="H42" s="155">
        <v>-6.1651800712054889</v>
      </c>
      <c r="I42" s="155">
        <v>64.707257542530058</v>
      </c>
    </row>
    <row r="43" spans="2:9" x14ac:dyDescent="0.25">
      <c r="B43" s="149" t="s">
        <v>39</v>
      </c>
      <c r="C43" s="154">
        <v>936.99900000000002</v>
      </c>
      <c r="D43" s="154">
        <v>614.69900000000007</v>
      </c>
      <c r="E43" s="154">
        <v>568.51400000000001</v>
      </c>
      <c r="F43" s="154">
        <v>147.29300000000001</v>
      </c>
      <c r="G43" s="154">
        <v>79.004000000000005</v>
      </c>
      <c r="H43" s="155">
        <v>-46.362692049180886</v>
      </c>
      <c r="I43" s="155">
        <v>-91.568400820064909</v>
      </c>
    </row>
    <row r="44" spans="2:9" x14ac:dyDescent="0.25">
      <c r="B44" s="149" t="s">
        <v>40</v>
      </c>
      <c r="C44" s="154">
        <v>11831.781000000001</v>
      </c>
      <c r="D44" s="154">
        <v>11311.169</v>
      </c>
      <c r="E44" s="154">
        <v>12878.861000000001</v>
      </c>
      <c r="F44" s="154">
        <v>10340.012000000001</v>
      </c>
      <c r="G44" s="154">
        <v>9476.7970000000005</v>
      </c>
      <c r="H44" s="155">
        <v>-8.3482978549734739</v>
      </c>
      <c r="I44" s="155">
        <v>-19.90388429265214</v>
      </c>
    </row>
    <row r="45" spans="2:9" x14ac:dyDescent="0.25">
      <c r="B45" s="156" t="s">
        <v>41</v>
      </c>
      <c r="C45" s="157">
        <v>509.67400000000004</v>
      </c>
      <c r="D45" s="157">
        <v>585.66899999999998</v>
      </c>
      <c r="E45" s="157">
        <v>667.33600000000001</v>
      </c>
      <c r="F45" s="157">
        <v>728.36699999999996</v>
      </c>
      <c r="G45" s="157">
        <v>710.84100000000001</v>
      </c>
      <c r="H45" s="158">
        <v>-2.4062045644571928</v>
      </c>
      <c r="I45" s="158">
        <v>39.469739480530677</v>
      </c>
    </row>
    <row r="46" spans="2:9" ht="15.75" thickBot="1" x14ac:dyDescent="0.3">
      <c r="B46" s="153" t="s">
        <v>42</v>
      </c>
      <c r="C46" s="163">
        <v>3812228.5109999999</v>
      </c>
      <c r="D46" s="163">
        <v>3933379.3220000002</v>
      </c>
      <c r="E46" s="163">
        <v>4261485.7390000001</v>
      </c>
      <c r="F46" s="163">
        <v>4230535.818</v>
      </c>
      <c r="G46" s="163">
        <v>4388386.7889999999</v>
      </c>
      <c r="H46" s="164">
        <v>3.731228803887654</v>
      </c>
      <c r="I46" s="164">
        <v>15.113424505837546</v>
      </c>
    </row>
    <row r="47" spans="2:9" x14ac:dyDescent="0.25">
      <c r="B47" s="149" t="s">
        <v>43</v>
      </c>
      <c r="C47" s="154">
        <v>696284.62100000004</v>
      </c>
      <c r="D47" s="154">
        <v>745186.22100000002</v>
      </c>
      <c r="E47" s="154">
        <v>836134.58000000007</v>
      </c>
      <c r="F47" s="154">
        <v>834943.91599999997</v>
      </c>
      <c r="G47" s="154">
        <v>902941.55300000007</v>
      </c>
      <c r="H47" s="155">
        <v>8.1439765829732771</v>
      </c>
      <c r="I47" s="155">
        <v>29.679950664887667</v>
      </c>
    </row>
    <row r="48" spans="2:9" x14ac:dyDescent="0.25">
      <c r="B48" s="149" t="s">
        <v>44</v>
      </c>
      <c r="C48" s="154">
        <v>0</v>
      </c>
      <c r="D48" s="154">
        <v>8000</v>
      </c>
      <c r="E48" s="154">
        <v>12200</v>
      </c>
      <c r="F48" s="154">
        <v>10200</v>
      </c>
      <c r="G48" s="154">
        <v>0</v>
      </c>
      <c r="H48" s="155" t="s">
        <v>56</v>
      </c>
      <c r="I48" s="155" t="s">
        <v>56</v>
      </c>
    </row>
    <row r="49" spans="2:9" x14ac:dyDescent="0.25">
      <c r="B49" s="175" t="s">
        <v>45</v>
      </c>
      <c r="C49" s="176">
        <v>0</v>
      </c>
      <c r="D49" s="176">
        <v>0</v>
      </c>
      <c r="E49" s="176">
        <v>0</v>
      </c>
      <c r="F49" s="176">
        <v>0</v>
      </c>
      <c r="G49" s="176">
        <v>0</v>
      </c>
      <c r="H49" s="177" t="s">
        <v>56</v>
      </c>
      <c r="I49" s="177" t="s">
        <v>56</v>
      </c>
    </row>
    <row r="50" spans="2:9" x14ac:dyDescent="0.25">
      <c r="B50" s="149" t="s">
        <v>46</v>
      </c>
      <c r="C50" s="154">
        <v>2862004.0040000002</v>
      </c>
      <c r="D50" s="154">
        <v>2933313.19</v>
      </c>
      <c r="E50" s="154">
        <v>3155545.2770000002</v>
      </c>
      <c r="F50" s="154">
        <v>3122401.1660000002</v>
      </c>
      <c r="G50" s="154">
        <v>3216286.2439999999</v>
      </c>
      <c r="H50" s="155">
        <v>3.006823050872498</v>
      </c>
      <c r="I50" s="155">
        <v>12.378817063318115</v>
      </c>
    </row>
    <row r="51" spans="2:9" x14ac:dyDescent="0.25">
      <c r="B51" s="149" t="s">
        <v>47</v>
      </c>
      <c r="C51" s="154">
        <v>10500</v>
      </c>
      <c r="D51" s="154">
        <v>0.502</v>
      </c>
      <c r="E51" s="154">
        <v>719.38200000000006</v>
      </c>
      <c r="F51" s="154">
        <v>190.12</v>
      </c>
      <c r="G51" s="154">
        <v>1141.0150000000001</v>
      </c>
      <c r="H51" s="155">
        <v>500.15516515884713</v>
      </c>
      <c r="I51" s="155">
        <v>-89.133190476190478</v>
      </c>
    </row>
    <row r="52" spans="2:9" x14ac:dyDescent="0.25">
      <c r="B52" s="156" t="s">
        <v>41</v>
      </c>
      <c r="C52" s="157">
        <v>60.011000000000003</v>
      </c>
      <c r="D52" s="157">
        <v>36.170999999999999</v>
      </c>
      <c r="E52" s="157">
        <v>80.510000000000005</v>
      </c>
      <c r="F52" s="157">
        <v>40.276000000000003</v>
      </c>
      <c r="G52" s="157">
        <v>35.145000000000003</v>
      </c>
      <c r="H52" s="158">
        <v>-12.739596782202799</v>
      </c>
      <c r="I52" s="158">
        <v>-41.435736781590037</v>
      </c>
    </row>
    <row r="53" spans="2:9" x14ac:dyDescent="0.25">
      <c r="B53" s="159" t="s">
        <v>48</v>
      </c>
      <c r="C53" s="160">
        <v>3595648.9930000002</v>
      </c>
      <c r="D53" s="160">
        <v>3710790.014</v>
      </c>
      <c r="E53" s="160">
        <v>4030410.4580000001</v>
      </c>
      <c r="F53" s="160">
        <v>3989251.429</v>
      </c>
      <c r="G53" s="160">
        <v>4140469.2850000001</v>
      </c>
      <c r="H53" s="161">
        <v>3.7906323702917577</v>
      </c>
      <c r="I53" s="161">
        <v>15.152210159018708</v>
      </c>
    </row>
    <row r="54" spans="2:9" x14ac:dyDescent="0.25">
      <c r="B54" s="149" t="s">
        <v>49</v>
      </c>
      <c r="C54" s="154">
        <v>563.61500000000001</v>
      </c>
      <c r="D54" s="154">
        <v>602.17100000000005</v>
      </c>
      <c r="E54" s="154">
        <v>581.02200000000005</v>
      </c>
      <c r="F54" s="154">
        <v>584.70699999999999</v>
      </c>
      <c r="G54" s="154">
        <v>413.76300000000003</v>
      </c>
      <c r="H54" s="155">
        <v>-29.235839488837989</v>
      </c>
      <c r="I54" s="155">
        <v>-26.587652919102577</v>
      </c>
    </row>
    <row r="55" spans="2:9" x14ac:dyDescent="0.25">
      <c r="B55" s="149" t="s">
        <v>50</v>
      </c>
      <c r="C55" s="154">
        <v>19157.245999999999</v>
      </c>
      <c r="D55" s="154">
        <v>15835.437</v>
      </c>
      <c r="E55" s="154">
        <v>15927.098</v>
      </c>
      <c r="F55" s="154">
        <v>18020.111000000001</v>
      </c>
      <c r="G55" s="154">
        <v>17856.392</v>
      </c>
      <c r="H55" s="155">
        <v>-0.90853491413011023</v>
      </c>
      <c r="I55" s="155">
        <v>-6.790401918939704</v>
      </c>
    </row>
    <row r="56" spans="2:9" x14ac:dyDescent="0.25">
      <c r="B56" s="156" t="s">
        <v>51</v>
      </c>
      <c r="C56" s="157">
        <v>196858.658</v>
      </c>
      <c r="D56" s="157">
        <v>206151.7</v>
      </c>
      <c r="E56" s="157">
        <v>214567.163</v>
      </c>
      <c r="F56" s="157">
        <v>222679.571</v>
      </c>
      <c r="G56" s="157">
        <v>229647.35200000001</v>
      </c>
      <c r="H56" s="158">
        <v>3.1290616237086288</v>
      </c>
      <c r="I56" s="158">
        <v>16.655957290941203</v>
      </c>
    </row>
    <row r="57" spans="2:9" ht="15.75" thickBot="1" x14ac:dyDescent="0.3">
      <c r="B57" s="153" t="s">
        <v>52</v>
      </c>
      <c r="C57" s="163">
        <v>3812228.5109999999</v>
      </c>
      <c r="D57" s="163">
        <v>3933379.3220000002</v>
      </c>
      <c r="E57" s="163">
        <v>4261485.7390000001</v>
      </c>
      <c r="F57" s="163">
        <v>4230535.818</v>
      </c>
      <c r="G57" s="163">
        <v>4388386.7889999999</v>
      </c>
      <c r="H57" s="164">
        <v>3.731228803887654</v>
      </c>
      <c r="I57" s="164">
        <v>15.113424505837546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O264"/>
  <sheetViews>
    <sheetView showGridLines="0" workbookViewId="0">
      <selection activeCell="F33" sqref="F33"/>
    </sheetView>
  </sheetViews>
  <sheetFormatPr defaultRowHeight="15" x14ac:dyDescent="0.25"/>
  <cols>
    <col min="1" max="1" width="48.5703125" style="102" bestFit="1" customWidth="1"/>
    <col min="2" max="6" width="8.42578125" style="102" bestFit="1" customWidth="1"/>
    <col min="7" max="8" width="11.42578125" style="102" bestFit="1" customWidth="1"/>
    <col min="9" max="9" width="11.28515625" style="102" bestFit="1" customWidth="1"/>
    <col min="10" max="10" width="12" style="102" bestFit="1" customWidth="1"/>
    <col min="11" max="16384" width="9.140625" style="102"/>
  </cols>
  <sheetData>
    <row r="1" spans="1:8" x14ac:dyDescent="0.25">
      <c r="B1" s="69"/>
      <c r="C1" s="69"/>
      <c r="D1" s="69"/>
      <c r="E1" s="69"/>
      <c r="F1" s="69"/>
      <c r="G1" s="101"/>
      <c r="H1" s="101"/>
    </row>
    <row r="2" spans="1:8" ht="24" thickBot="1" x14ac:dyDescent="0.4">
      <c r="A2" s="14" t="s">
        <v>5</v>
      </c>
      <c r="B2" s="15"/>
      <c r="C2" s="15"/>
      <c r="D2" s="15"/>
      <c r="E2" s="15"/>
      <c r="F2" s="15"/>
      <c r="G2" s="100"/>
      <c r="H2" s="100"/>
    </row>
    <row r="3" spans="1:8" ht="29.25" customHeight="1" thickBot="1" x14ac:dyDescent="0.3">
      <c r="A3" s="70"/>
      <c r="B3" s="71" t="s">
        <v>105</v>
      </c>
      <c r="C3" s="71" t="s">
        <v>106</v>
      </c>
      <c r="D3" s="71" t="s">
        <v>107</v>
      </c>
      <c r="E3" s="71" t="s">
        <v>108</v>
      </c>
      <c r="F3" s="71" t="s">
        <v>109</v>
      </c>
      <c r="G3" s="106"/>
      <c r="H3" s="106"/>
    </row>
    <row r="4" spans="1:8" x14ac:dyDescent="0.25">
      <c r="A4" s="69"/>
      <c r="B4" s="69"/>
      <c r="C4" s="69"/>
      <c r="D4" s="69"/>
      <c r="E4" s="69"/>
      <c r="F4" s="69"/>
      <c r="G4" s="106"/>
      <c r="H4" s="106"/>
    </row>
    <row r="5" spans="1:8" ht="15.75" thickBot="1" x14ac:dyDescent="0.3">
      <c r="A5" s="70"/>
      <c r="B5" s="72" t="s">
        <v>3</v>
      </c>
      <c r="C5" s="72"/>
      <c r="D5" s="70"/>
      <c r="E5" s="70"/>
      <c r="F5" s="70"/>
      <c r="G5" s="108"/>
      <c r="H5" s="108"/>
    </row>
    <row r="6" spans="1:8" x14ac:dyDescent="0.25">
      <c r="A6" s="190" t="s">
        <v>57</v>
      </c>
      <c r="B6" s="193">
        <v>23.824148065788801</v>
      </c>
      <c r="C6" s="193">
        <v>23.594470948838001</v>
      </c>
      <c r="D6" s="193">
        <v>23.110871518921201</v>
      </c>
      <c r="E6" s="193">
        <v>22.8161072881128</v>
      </c>
      <c r="F6" s="193">
        <v>23.141574221963999</v>
      </c>
      <c r="G6" s="106"/>
      <c r="H6" s="106"/>
    </row>
    <row r="7" spans="1:8" x14ac:dyDescent="0.25">
      <c r="A7" s="190" t="s">
        <v>58</v>
      </c>
      <c r="B7" s="193">
        <v>22.066376250526201</v>
      </c>
      <c r="C7" s="193">
        <v>21.816168000856401</v>
      </c>
      <c r="D7" s="193">
        <v>21.380282518756701</v>
      </c>
      <c r="E7" s="193">
        <v>20.8253305098821</v>
      </c>
      <c r="F7" s="193">
        <v>21.131397918002399</v>
      </c>
      <c r="G7" s="106"/>
      <c r="H7" s="106"/>
    </row>
    <row r="8" spans="1:8" x14ac:dyDescent="0.25">
      <c r="A8" s="190" t="s">
        <v>59</v>
      </c>
      <c r="B8" s="193">
        <v>21.054833119130102</v>
      </c>
      <c r="C8" s="193">
        <v>20.979491929384199</v>
      </c>
      <c r="D8" s="193">
        <v>20.592036939732299</v>
      </c>
      <c r="E8" s="193">
        <v>20.079979832563101</v>
      </c>
      <c r="F8" s="193">
        <v>20.399410442378201</v>
      </c>
      <c r="G8" s="106"/>
      <c r="H8" s="106"/>
    </row>
    <row r="9" spans="1:8" x14ac:dyDescent="0.25">
      <c r="A9" s="190" t="s">
        <v>60</v>
      </c>
      <c r="B9" s="193">
        <v>12.638232045653799</v>
      </c>
      <c r="C9" s="193">
        <v>9.1794789953223805</v>
      </c>
      <c r="D9" s="193">
        <v>9.8799004020946093</v>
      </c>
      <c r="E9" s="193">
        <v>5.6238423416039396</v>
      </c>
      <c r="F9" s="193">
        <v>9.1340160543196696</v>
      </c>
      <c r="G9" s="108"/>
      <c r="H9" s="108"/>
    </row>
    <row r="10" spans="1:8" x14ac:dyDescent="0.25">
      <c r="A10" s="190" t="s">
        <v>61</v>
      </c>
      <c r="B10" s="193">
        <v>10.7296860674525</v>
      </c>
      <c r="C10" s="193">
        <v>7.7311300367641902</v>
      </c>
      <c r="D10" s="193">
        <v>8.3099798453316893</v>
      </c>
      <c r="E10" s="193">
        <v>4.8168037830466304</v>
      </c>
      <c r="F10" s="193">
        <v>7.7930243236595196</v>
      </c>
      <c r="G10" s="106"/>
      <c r="H10" s="106"/>
    </row>
    <row r="11" spans="1:8" x14ac:dyDescent="0.25">
      <c r="A11" s="190" t="s">
        <v>62</v>
      </c>
      <c r="B11" s="193">
        <v>5.3139615628679699</v>
      </c>
      <c r="C11" s="193">
        <v>4.1601243495634996</v>
      </c>
      <c r="D11" s="193">
        <v>4.0536758676467999</v>
      </c>
      <c r="E11" s="193">
        <v>2.11015016136774</v>
      </c>
      <c r="F11" s="193">
        <v>3.7205705799210702</v>
      </c>
      <c r="G11" s="106"/>
      <c r="H11" s="106"/>
    </row>
    <row r="12" spans="1:8" x14ac:dyDescent="0.25">
      <c r="A12" s="190" t="s">
        <v>63</v>
      </c>
      <c r="B12" s="193">
        <v>0.37876623213417698</v>
      </c>
      <c r="C12" s="193">
        <v>0.342223732966774</v>
      </c>
      <c r="D12" s="193">
        <v>0.34301963469593499</v>
      </c>
      <c r="E12" s="193">
        <v>0.42048159418218201</v>
      </c>
      <c r="F12" s="193">
        <v>0.39686853730717297</v>
      </c>
      <c r="G12" s="106"/>
      <c r="H12" s="106"/>
    </row>
    <row r="13" spans="1:8" x14ac:dyDescent="0.25">
      <c r="A13" s="191" t="s">
        <v>64</v>
      </c>
      <c r="B13" s="193">
        <v>2.3259827610980301E-2</v>
      </c>
      <c r="C13" s="193">
        <v>3.70021698675903E-2</v>
      </c>
      <c r="D13" s="193">
        <v>2.1944173249094499E-2</v>
      </c>
      <c r="E13" s="193">
        <v>0.103422628972362</v>
      </c>
      <c r="F13" s="193">
        <v>8.5549728248338393E-3</v>
      </c>
      <c r="G13" s="106"/>
      <c r="H13" s="106"/>
    </row>
    <row r="14" spans="1:8" x14ac:dyDescent="0.25">
      <c r="A14" s="191" t="s">
        <v>65</v>
      </c>
      <c r="B14" s="193">
        <v>14.032415094488799</v>
      </c>
      <c r="C14" s="193">
        <v>13.8249838153166</v>
      </c>
      <c r="D14" s="193">
        <v>13.7629161457478</v>
      </c>
      <c r="E14" s="193">
        <v>13.589641382055699</v>
      </c>
      <c r="F14" s="193">
        <v>13.4623325245222</v>
      </c>
      <c r="G14" s="108"/>
      <c r="H14" s="108"/>
    </row>
    <row r="15" spans="1:8" ht="15.75" thickBot="1" x14ac:dyDescent="0.3">
      <c r="A15" s="192" t="s">
        <v>66</v>
      </c>
      <c r="B15" s="194">
        <v>883.700251986637</v>
      </c>
      <c r="C15" s="194">
        <v>913.54153946942199</v>
      </c>
      <c r="D15" s="194">
        <v>967.91564647180098</v>
      </c>
      <c r="E15" s="194">
        <v>1034.82046997575</v>
      </c>
      <c r="F15" s="194">
        <v>1053.52704216611</v>
      </c>
      <c r="G15" s="106"/>
      <c r="H15" s="106"/>
    </row>
    <row r="16" spans="1:8" x14ac:dyDescent="0.25">
      <c r="A16" s="76" t="s">
        <v>67</v>
      </c>
      <c r="B16" s="195">
        <v>817.99103852807491</v>
      </c>
      <c r="C16" s="195">
        <v>846.42645485404205</v>
      </c>
      <c r="D16" s="195">
        <v>904.87967061690199</v>
      </c>
      <c r="E16" s="195">
        <v>953.46233218515295</v>
      </c>
      <c r="F16" s="195">
        <v>993.36679325652995</v>
      </c>
      <c r="G16" s="106"/>
      <c r="H16" s="104"/>
    </row>
    <row r="17" spans="1:8" x14ac:dyDescent="0.25">
      <c r="A17" s="78" t="s">
        <v>203</v>
      </c>
      <c r="B17" s="196">
        <v>25.409979950309999</v>
      </c>
      <c r="C17" s="196">
        <v>25.893109269719996</v>
      </c>
      <c r="D17" s="196">
        <v>23.148700613329996</v>
      </c>
      <c r="E17" s="196">
        <v>40.892085385909994</v>
      </c>
      <c r="F17" s="196">
        <v>19.706916140769998</v>
      </c>
      <c r="G17" s="106"/>
      <c r="H17" s="106"/>
    </row>
    <row r="18" spans="1:8" ht="15.75" thickBot="1" x14ac:dyDescent="0.3">
      <c r="A18" s="70" t="s">
        <v>204</v>
      </c>
      <c r="B18" s="197">
        <v>37.999641620999995</v>
      </c>
      <c r="C18" s="197">
        <v>40.158767387970002</v>
      </c>
      <c r="D18" s="197">
        <v>39.684061105159998</v>
      </c>
      <c r="E18" s="197">
        <v>40.33190787985</v>
      </c>
      <c r="F18" s="197">
        <v>40.107791236049998</v>
      </c>
      <c r="G18" s="106"/>
      <c r="H18" s="106"/>
    </row>
    <row r="19" spans="1:8" x14ac:dyDescent="0.25">
      <c r="A19" s="104"/>
      <c r="B19" s="105"/>
      <c r="C19" s="105"/>
      <c r="D19" s="105"/>
      <c r="E19" s="105"/>
      <c r="F19" s="105"/>
      <c r="G19" s="106"/>
      <c r="H19" s="106"/>
    </row>
    <row r="20" spans="1:8" x14ac:dyDescent="0.25">
      <c r="A20" s="101"/>
      <c r="B20" s="105"/>
      <c r="C20" s="105"/>
      <c r="D20" s="105"/>
      <c r="E20" s="105"/>
      <c r="F20" s="105"/>
      <c r="G20" s="106"/>
      <c r="H20" s="106"/>
    </row>
    <row r="21" spans="1:8" x14ac:dyDescent="0.25">
      <c r="B21" s="109"/>
      <c r="C21" s="110"/>
      <c r="D21" s="110"/>
      <c r="E21" s="111"/>
    </row>
    <row r="22" spans="1:8" x14ac:dyDescent="0.25">
      <c r="B22" s="109"/>
      <c r="C22" s="110"/>
      <c r="D22" s="110"/>
      <c r="E22" s="111"/>
    </row>
    <row r="23" spans="1:8" x14ac:dyDescent="0.25">
      <c r="A23" s="100"/>
      <c r="B23" s="101"/>
      <c r="C23" s="101"/>
      <c r="D23" s="101"/>
      <c r="E23" s="101"/>
      <c r="F23" s="101"/>
      <c r="G23" s="101"/>
      <c r="H23" s="101"/>
    </row>
    <row r="24" spans="1:8" x14ac:dyDescent="0.25">
      <c r="A24" s="103"/>
      <c r="B24" s="100"/>
      <c r="C24" s="101"/>
      <c r="D24" s="101"/>
      <c r="E24" s="101"/>
      <c r="F24" s="101"/>
      <c r="G24" s="100"/>
      <c r="H24" s="104"/>
    </row>
    <row r="25" spans="1:8" x14ac:dyDescent="0.25">
      <c r="A25" s="104"/>
      <c r="B25" s="105"/>
      <c r="C25" s="105"/>
      <c r="D25" s="105"/>
      <c r="E25" s="105"/>
      <c r="F25" s="105"/>
      <c r="G25" s="106"/>
      <c r="H25" s="106"/>
    </row>
    <row r="26" spans="1:8" x14ac:dyDescent="0.25">
      <c r="A26" s="104"/>
      <c r="B26" s="105"/>
      <c r="C26" s="105"/>
      <c r="D26" s="105"/>
      <c r="E26" s="105"/>
      <c r="F26" s="105"/>
      <c r="G26" s="106"/>
      <c r="H26" s="106"/>
    </row>
    <row r="27" spans="1:8" x14ac:dyDescent="0.25">
      <c r="A27" s="104"/>
      <c r="B27" s="105"/>
      <c r="C27" s="105"/>
      <c r="D27" s="105"/>
      <c r="E27" s="105"/>
      <c r="F27" s="105"/>
      <c r="G27" s="106"/>
      <c r="H27" s="106"/>
    </row>
    <row r="28" spans="1:8" x14ac:dyDescent="0.25">
      <c r="A28" s="100"/>
      <c r="B28" s="112"/>
      <c r="C28" s="112"/>
      <c r="D28" s="112"/>
      <c r="E28" s="112"/>
      <c r="F28" s="112"/>
      <c r="G28" s="113"/>
      <c r="H28" s="113"/>
    </row>
    <row r="29" spans="1:8" s="114" customFormat="1" x14ac:dyDescent="0.25">
      <c r="A29" s="104"/>
      <c r="B29" s="105"/>
      <c r="C29" s="105"/>
      <c r="D29" s="105"/>
      <c r="E29" s="105"/>
      <c r="F29" s="105"/>
      <c r="G29" s="106"/>
      <c r="H29" s="106"/>
    </row>
    <row r="30" spans="1:8" x14ac:dyDescent="0.25">
      <c r="A30" s="104"/>
      <c r="B30" s="105"/>
      <c r="C30" s="105"/>
      <c r="D30" s="105"/>
      <c r="E30" s="105"/>
      <c r="F30" s="105"/>
      <c r="G30" s="106"/>
      <c r="H30" s="106"/>
    </row>
    <row r="31" spans="1:8" x14ac:dyDescent="0.25">
      <c r="A31" s="104"/>
      <c r="B31" s="105"/>
      <c r="C31" s="105"/>
      <c r="D31" s="105"/>
      <c r="E31" s="105"/>
      <c r="F31" s="105"/>
      <c r="G31" s="106"/>
      <c r="H31" s="106"/>
    </row>
    <row r="32" spans="1:8" x14ac:dyDescent="0.25">
      <c r="A32" s="104"/>
      <c r="B32" s="105"/>
      <c r="C32" s="105"/>
      <c r="D32" s="105"/>
      <c r="E32" s="105"/>
      <c r="F32" s="105"/>
      <c r="G32" s="106"/>
      <c r="H32" s="106"/>
    </row>
    <row r="33" spans="1:8" x14ac:dyDescent="0.25">
      <c r="A33" s="104"/>
      <c r="B33" s="105"/>
      <c r="C33" s="105"/>
      <c r="D33" s="105"/>
      <c r="E33" s="105"/>
      <c r="F33" s="105"/>
      <c r="G33" s="106"/>
      <c r="H33" s="106"/>
    </row>
    <row r="34" spans="1:8" x14ac:dyDescent="0.25">
      <c r="A34" s="104"/>
      <c r="B34" s="105"/>
      <c r="C34" s="105"/>
      <c r="D34" s="105"/>
      <c r="E34" s="105"/>
      <c r="F34" s="105"/>
      <c r="G34" s="106"/>
      <c r="H34" s="106"/>
    </row>
    <row r="35" spans="1:8" x14ac:dyDescent="0.25">
      <c r="A35" s="104"/>
      <c r="B35" s="105"/>
      <c r="C35" s="105"/>
      <c r="D35" s="105"/>
      <c r="E35" s="105"/>
      <c r="F35" s="105"/>
      <c r="G35" s="106"/>
      <c r="H35" s="106"/>
    </row>
    <row r="36" spans="1:8" x14ac:dyDescent="0.25">
      <c r="A36" s="104"/>
      <c r="B36" s="105"/>
      <c r="C36" s="105"/>
      <c r="D36" s="105"/>
      <c r="E36" s="105"/>
      <c r="F36" s="105"/>
      <c r="G36" s="106"/>
      <c r="H36" s="106"/>
    </row>
    <row r="37" spans="1:8" x14ac:dyDescent="0.25">
      <c r="A37" s="104"/>
      <c r="B37" s="105"/>
      <c r="C37" s="105"/>
      <c r="D37" s="105"/>
      <c r="E37" s="105"/>
      <c r="F37" s="105"/>
      <c r="G37" s="106"/>
      <c r="H37" s="106"/>
    </row>
    <row r="38" spans="1:8" x14ac:dyDescent="0.25">
      <c r="A38" s="104"/>
      <c r="B38" s="105"/>
      <c r="C38" s="105"/>
      <c r="D38" s="105"/>
      <c r="E38" s="105"/>
      <c r="F38" s="104"/>
      <c r="G38" s="106"/>
      <c r="H38" s="106"/>
    </row>
    <row r="39" spans="1:8" x14ac:dyDescent="0.25">
      <c r="A39" s="104"/>
      <c r="B39" s="105"/>
      <c r="C39" s="105"/>
      <c r="D39" s="105"/>
      <c r="E39" s="105"/>
      <c r="F39" s="105"/>
      <c r="G39" s="106"/>
      <c r="H39" s="106"/>
    </row>
    <row r="40" spans="1:8" x14ac:dyDescent="0.25">
      <c r="A40" s="104"/>
      <c r="B40" s="105"/>
      <c r="C40" s="105"/>
      <c r="D40" s="105"/>
      <c r="E40" s="105"/>
      <c r="F40" s="105"/>
      <c r="G40" s="106"/>
      <c r="H40" s="106"/>
    </row>
    <row r="41" spans="1:8" x14ac:dyDescent="0.25">
      <c r="A41" s="101"/>
      <c r="B41" s="105"/>
      <c r="C41" s="105"/>
      <c r="D41" s="105"/>
      <c r="E41" s="105"/>
      <c r="F41" s="105"/>
      <c r="G41" s="106"/>
      <c r="H41" s="106"/>
    </row>
    <row r="42" spans="1:8" x14ac:dyDescent="0.25">
      <c r="A42" s="104"/>
      <c r="B42" s="105"/>
      <c r="C42" s="105"/>
      <c r="D42" s="105"/>
      <c r="E42" s="105"/>
      <c r="F42" s="105"/>
      <c r="G42" s="106"/>
      <c r="H42" s="106"/>
    </row>
    <row r="43" spans="1:8" x14ac:dyDescent="0.25">
      <c r="A43" s="104"/>
      <c r="B43" s="105"/>
      <c r="C43" s="105"/>
      <c r="D43" s="105"/>
      <c r="E43" s="105"/>
      <c r="F43" s="105"/>
      <c r="G43" s="106"/>
      <c r="H43" s="106"/>
    </row>
    <row r="44" spans="1:8" x14ac:dyDescent="0.25">
      <c r="A44" s="100"/>
      <c r="B44" s="112"/>
      <c r="C44" s="112"/>
      <c r="D44" s="112"/>
      <c r="E44" s="112"/>
      <c r="F44" s="112"/>
      <c r="G44" s="113"/>
      <c r="H44" s="113"/>
    </row>
    <row r="45" spans="1:8" x14ac:dyDescent="0.25">
      <c r="A45" s="104"/>
      <c r="B45" s="105"/>
      <c r="C45" s="105"/>
      <c r="D45" s="105"/>
      <c r="E45" s="105"/>
      <c r="F45" s="105"/>
      <c r="G45" s="106"/>
      <c r="H45" s="106"/>
    </row>
    <row r="46" spans="1:8" x14ac:dyDescent="0.25">
      <c r="A46" s="104"/>
      <c r="B46" s="105"/>
      <c r="C46" s="105"/>
      <c r="D46" s="105"/>
      <c r="E46" s="105"/>
      <c r="F46" s="105"/>
      <c r="G46" s="106"/>
      <c r="H46" s="106"/>
    </row>
    <row r="47" spans="1:8" x14ac:dyDescent="0.25">
      <c r="A47" s="104"/>
      <c r="B47" s="105"/>
      <c r="C47" s="105"/>
      <c r="D47" s="105"/>
      <c r="E47" s="105"/>
      <c r="F47" s="105"/>
      <c r="G47" s="106"/>
      <c r="H47" s="106"/>
    </row>
    <row r="48" spans="1:8" x14ac:dyDescent="0.25">
      <c r="A48" s="103"/>
      <c r="B48" s="107"/>
      <c r="C48" s="107"/>
      <c r="D48" s="107"/>
      <c r="E48" s="107"/>
      <c r="F48" s="107"/>
      <c r="G48" s="108"/>
      <c r="H48" s="108"/>
    </row>
    <row r="49" spans="1:10" x14ac:dyDescent="0.25">
      <c r="A49" s="104"/>
      <c r="B49" s="105"/>
      <c r="C49" s="105"/>
      <c r="D49" s="105"/>
      <c r="E49" s="105"/>
      <c r="F49" s="105"/>
      <c r="G49" s="106"/>
      <c r="H49" s="106"/>
      <c r="J49" s="114"/>
    </row>
    <row r="50" spans="1:10" x14ac:dyDescent="0.25">
      <c r="A50" s="104"/>
      <c r="B50" s="105"/>
      <c r="C50" s="105"/>
      <c r="D50" s="105"/>
      <c r="E50" s="105"/>
      <c r="F50" s="105"/>
      <c r="G50" s="106"/>
      <c r="H50" s="106"/>
      <c r="I50" s="115"/>
      <c r="J50" s="115"/>
    </row>
    <row r="51" spans="1:10" x14ac:dyDescent="0.25">
      <c r="A51" s="104"/>
      <c r="B51" s="105"/>
      <c r="C51" s="105"/>
      <c r="D51" s="105"/>
      <c r="E51" s="105"/>
      <c r="F51" s="105"/>
      <c r="G51" s="106"/>
      <c r="H51" s="106"/>
      <c r="I51" s="116"/>
      <c r="J51" s="116"/>
    </row>
    <row r="52" spans="1:10" x14ac:dyDescent="0.25">
      <c r="A52" s="101"/>
      <c r="B52" s="105"/>
      <c r="C52" s="105"/>
      <c r="D52" s="105"/>
      <c r="E52" s="105"/>
      <c r="F52" s="105"/>
      <c r="G52" s="106"/>
      <c r="H52" s="106"/>
    </row>
    <row r="53" spans="1:10" x14ac:dyDescent="0.25">
      <c r="C53" s="117"/>
      <c r="D53" s="117"/>
      <c r="E53" s="118"/>
      <c r="F53" s="118"/>
    </row>
    <row r="54" spans="1:10" x14ac:dyDescent="0.25">
      <c r="C54" s="117"/>
      <c r="D54" s="117"/>
      <c r="E54" s="118"/>
      <c r="F54" s="118"/>
    </row>
    <row r="55" spans="1:10" x14ac:dyDescent="0.25">
      <c r="C55" s="117"/>
      <c r="D55" s="117"/>
      <c r="E55" s="118"/>
      <c r="F55" s="118"/>
    </row>
    <row r="56" spans="1:10" x14ac:dyDescent="0.25">
      <c r="C56" s="117"/>
      <c r="D56" s="117"/>
      <c r="E56" s="118"/>
      <c r="F56" s="118"/>
    </row>
    <row r="57" spans="1:10" x14ac:dyDescent="0.25">
      <c r="C57" s="117"/>
      <c r="D57" s="117"/>
      <c r="E57" s="118"/>
      <c r="F57" s="118"/>
    </row>
    <row r="58" spans="1:10" x14ac:dyDescent="0.25">
      <c r="C58" s="117"/>
      <c r="D58" s="117"/>
      <c r="E58" s="118"/>
      <c r="F58" s="118"/>
    </row>
    <row r="59" spans="1:10" x14ac:dyDescent="0.25">
      <c r="C59" s="117"/>
      <c r="D59" s="117"/>
      <c r="E59" s="118"/>
      <c r="F59" s="118"/>
    </row>
    <row r="60" spans="1:10" x14ac:dyDescent="0.25">
      <c r="C60" s="117"/>
      <c r="D60" s="117"/>
      <c r="E60" s="118"/>
      <c r="F60" s="118"/>
    </row>
    <row r="64" spans="1:10" ht="21" x14ac:dyDescent="0.35">
      <c r="B64" s="119"/>
    </row>
    <row r="65" spans="2:6" ht="21" x14ac:dyDescent="0.35">
      <c r="B65" s="119"/>
    </row>
    <row r="66" spans="2:6" ht="14.25" customHeight="1" x14ac:dyDescent="0.25">
      <c r="B66" s="120"/>
    </row>
    <row r="67" spans="2:6" x14ac:dyDescent="0.25">
      <c r="B67" s="114"/>
      <c r="C67" s="114"/>
      <c r="D67" s="114"/>
    </row>
    <row r="68" spans="2:6" x14ac:dyDescent="0.25">
      <c r="C68" s="121"/>
      <c r="D68" s="122"/>
      <c r="E68" s="123"/>
      <c r="F68" s="123"/>
    </row>
    <row r="69" spans="2:6" x14ac:dyDescent="0.25">
      <c r="C69" s="117"/>
      <c r="D69" s="117"/>
      <c r="E69" s="118"/>
      <c r="F69" s="118"/>
    </row>
    <row r="70" spans="2:6" x14ac:dyDescent="0.25">
      <c r="C70" s="117"/>
      <c r="D70" s="117"/>
      <c r="E70" s="118"/>
      <c r="F70" s="118"/>
    </row>
    <row r="71" spans="2:6" x14ac:dyDescent="0.25">
      <c r="C71" s="117"/>
      <c r="D71" s="117"/>
      <c r="E71" s="118"/>
      <c r="F71" s="118"/>
    </row>
    <row r="72" spans="2:6" x14ac:dyDescent="0.25">
      <c r="C72" s="117"/>
      <c r="D72" s="117"/>
      <c r="E72" s="118"/>
      <c r="F72" s="118"/>
    </row>
    <row r="73" spans="2:6" x14ac:dyDescent="0.25">
      <c r="C73" s="117"/>
      <c r="D73" s="117"/>
      <c r="E73" s="118"/>
      <c r="F73" s="118"/>
    </row>
    <row r="74" spans="2:6" x14ac:dyDescent="0.25">
      <c r="C74" s="117"/>
      <c r="D74" s="117"/>
      <c r="E74" s="118"/>
      <c r="F74" s="118"/>
    </row>
    <row r="75" spans="2:6" x14ac:dyDescent="0.25">
      <c r="C75" s="117"/>
      <c r="D75" s="117"/>
      <c r="E75" s="118"/>
      <c r="F75" s="118"/>
    </row>
    <row r="76" spans="2:6" x14ac:dyDescent="0.25">
      <c r="C76" s="117"/>
      <c r="D76" s="117"/>
      <c r="E76" s="118"/>
      <c r="F76" s="118"/>
    </row>
    <row r="77" spans="2:6" x14ac:dyDescent="0.25">
      <c r="C77" s="117"/>
      <c r="D77" s="117"/>
      <c r="E77" s="118"/>
      <c r="F77" s="118"/>
    </row>
    <row r="78" spans="2:6" x14ac:dyDescent="0.25">
      <c r="C78" s="117"/>
      <c r="D78" s="117"/>
      <c r="E78" s="118"/>
      <c r="F78" s="118"/>
    </row>
    <row r="79" spans="2:6" x14ac:dyDescent="0.25">
      <c r="C79" s="117"/>
      <c r="D79" s="117"/>
      <c r="E79" s="118"/>
      <c r="F79" s="118"/>
    </row>
    <row r="81" spans="2:6" x14ac:dyDescent="0.25">
      <c r="B81" s="124"/>
      <c r="C81" s="125"/>
      <c r="D81" s="125"/>
      <c r="E81" s="125"/>
      <c r="F81" s="125"/>
    </row>
    <row r="82" spans="2:6" x14ac:dyDescent="0.25">
      <c r="B82" s="124"/>
      <c r="C82" s="125"/>
      <c r="D82" s="125"/>
      <c r="E82" s="125"/>
      <c r="F82" s="125"/>
    </row>
    <row r="83" spans="2:6" x14ac:dyDescent="0.25">
      <c r="B83" s="124"/>
      <c r="C83" s="125"/>
      <c r="D83" s="125"/>
      <c r="E83" s="125"/>
      <c r="F83" s="125"/>
    </row>
    <row r="84" spans="2:6" x14ac:dyDescent="0.25">
      <c r="B84" s="121"/>
      <c r="C84" s="125"/>
      <c r="D84" s="125"/>
      <c r="E84" s="125"/>
      <c r="F84" s="125"/>
    </row>
    <row r="85" spans="2:6" ht="21" x14ac:dyDescent="0.25">
      <c r="B85" s="126"/>
      <c r="C85" s="125"/>
      <c r="D85" s="125"/>
      <c r="E85" s="125"/>
      <c r="F85" s="125"/>
    </row>
    <row r="86" spans="2:6" ht="21" x14ac:dyDescent="0.25">
      <c r="B86" s="126"/>
      <c r="C86" s="125"/>
      <c r="D86" s="125"/>
      <c r="E86" s="125"/>
      <c r="F86" s="125"/>
    </row>
    <row r="87" spans="2:6" x14ac:dyDescent="0.25">
      <c r="B87" s="121"/>
      <c r="C87" s="114"/>
      <c r="D87" s="125"/>
      <c r="E87" s="127"/>
      <c r="F87" s="125"/>
    </row>
    <row r="88" spans="2:6" x14ac:dyDescent="0.25">
      <c r="B88" s="128"/>
      <c r="C88" s="124"/>
      <c r="D88" s="124"/>
      <c r="E88" s="124"/>
      <c r="F88" s="125"/>
    </row>
    <row r="89" spans="2:6" x14ac:dyDescent="0.25">
      <c r="B89" s="109"/>
      <c r="C89" s="129"/>
      <c r="D89" s="129"/>
      <c r="E89" s="129"/>
    </row>
    <row r="90" spans="2:6" x14ac:dyDescent="0.25">
      <c r="C90" s="129"/>
      <c r="D90" s="129"/>
      <c r="E90" s="129"/>
    </row>
    <row r="91" spans="2:6" x14ac:dyDescent="0.25">
      <c r="C91" s="129"/>
      <c r="D91" s="129"/>
      <c r="E91" s="129"/>
    </row>
    <row r="92" spans="2:6" x14ac:dyDescent="0.25">
      <c r="C92" s="129"/>
      <c r="D92" s="129"/>
      <c r="E92" s="129"/>
    </row>
    <row r="93" spans="2:6" x14ac:dyDescent="0.25">
      <c r="C93" s="129"/>
      <c r="D93" s="129"/>
      <c r="E93" s="129"/>
    </row>
    <row r="94" spans="2:6" x14ac:dyDescent="0.25">
      <c r="C94" s="129"/>
      <c r="D94" s="129"/>
      <c r="E94" s="129"/>
    </row>
    <row r="95" spans="2:6" x14ac:dyDescent="0.25">
      <c r="C95" s="129"/>
      <c r="D95" s="129"/>
      <c r="E95" s="129"/>
    </row>
    <row r="96" spans="2:6" x14ac:dyDescent="0.25">
      <c r="C96" s="129"/>
      <c r="D96" s="129"/>
      <c r="E96" s="129"/>
    </row>
    <row r="97" spans="2:11" x14ac:dyDescent="0.25">
      <c r="C97" s="129"/>
      <c r="D97" s="129"/>
      <c r="E97" s="129"/>
    </row>
    <row r="98" spans="2:11" x14ac:dyDescent="0.25">
      <c r="C98" s="129"/>
      <c r="D98" s="129"/>
      <c r="E98" s="129"/>
    </row>
    <row r="99" spans="2:11" x14ac:dyDescent="0.25">
      <c r="C99" s="129"/>
      <c r="D99" s="129"/>
      <c r="E99" s="129"/>
    </row>
    <row r="100" spans="2:11" x14ac:dyDescent="0.25">
      <c r="C100" s="129"/>
      <c r="D100" s="129"/>
      <c r="E100" s="129"/>
    </row>
    <row r="101" spans="2:11" x14ac:dyDescent="0.25">
      <c r="B101" s="121"/>
      <c r="C101" s="125"/>
      <c r="D101" s="125"/>
      <c r="E101" s="125"/>
      <c r="F101" s="125"/>
    </row>
    <row r="102" spans="2:11" x14ac:dyDescent="0.25">
      <c r="B102" s="121"/>
      <c r="C102" s="125"/>
      <c r="D102" s="125"/>
      <c r="E102" s="125"/>
      <c r="F102" s="125"/>
    </row>
    <row r="103" spans="2:11" x14ac:dyDescent="0.25">
      <c r="B103" s="121"/>
      <c r="C103" s="125"/>
      <c r="D103" s="125"/>
      <c r="E103" s="125"/>
      <c r="F103" s="125"/>
    </row>
    <row r="104" spans="2:11" ht="21" x14ac:dyDescent="0.25">
      <c r="B104" s="130"/>
    </row>
    <row r="105" spans="2:11" ht="21" x14ac:dyDescent="0.25">
      <c r="B105" s="130"/>
      <c r="C105" s="114"/>
    </row>
    <row r="106" spans="2:11" x14ac:dyDescent="0.25">
      <c r="K106" s="131"/>
    </row>
    <row r="107" spans="2:11" x14ac:dyDescent="0.25">
      <c r="C107" s="132"/>
      <c r="D107" s="132"/>
      <c r="E107" s="132"/>
      <c r="F107" s="132"/>
    </row>
    <row r="108" spans="2:11" x14ac:dyDescent="0.25">
      <c r="B108" s="109"/>
      <c r="C108" s="133"/>
      <c r="D108" s="133"/>
      <c r="E108" s="133"/>
      <c r="F108" s="133"/>
      <c r="G108" s="129"/>
      <c r="H108" s="129"/>
      <c r="I108" s="129"/>
      <c r="J108" s="129"/>
    </row>
    <row r="109" spans="2:11" x14ac:dyDescent="0.25">
      <c r="B109" s="109"/>
      <c r="C109" s="133"/>
      <c r="D109" s="133"/>
      <c r="E109" s="133"/>
      <c r="F109" s="133"/>
    </row>
    <row r="110" spans="2:11" x14ac:dyDescent="0.25">
      <c r="C110" s="133"/>
      <c r="D110" s="133"/>
      <c r="E110" s="133"/>
      <c r="F110" s="133"/>
    </row>
    <row r="111" spans="2:11" x14ac:dyDescent="0.25">
      <c r="B111" s="109"/>
      <c r="C111" s="133"/>
      <c r="D111" s="133"/>
      <c r="E111" s="133"/>
      <c r="F111" s="133"/>
    </row>
    <row r="112" spans="2:11" x14ac:dyDescent="0.25">
      <c r="B112" s="121"/>
      <c r="C112" s="125"/>
      <c r="D112" s="125"/>
      <c r="E112" s="125"/>
      <c r="F112" s="125"/>
    </row>
    <row r="113" spans="2:9" x14ac:dyDescent="0.25">
      <c r="B113" s="121"/>
      <c r="C113" s="125"/>
      <c r="D113" s="125"/>
      <c r="E113" s="125"/>
      <c r="F113" s="125"/>
    </row>
    <row r="114" spans="2:9" x14ac:dyDescent="0.25">
      <c r="B114" s="121"/>
      <c r="C114" s="125"/>
      <c r="D114" s="125"/>
      <c r="E114" s="125"/>
      <c r="F114" s="125"/>
    </row>
    <row r="115" spans="2:9" x14ac:dyDescent="0.25">
      <c r="B115" s="121"/>
      <c r="C115" s="125"/>
      <c r="D115" s="125"/>
      <c r="E115" s="125"/>
      <c r="F115" s="125"/>
    </row>
    <row r="119" spans="2:9" ht="21" x14ac:dyDescent="0.25">
      <c r="B119" s="126"/>
      <c r="C119" s="125"/>
      <c r="D119" s="125"/>
      <c r="E119" s="125"/>
      <c r="F119" s="125"/>
    </row>
    <row r="120" spans="2:9" x14ac:dyDescent="0.25">
      <c r="B120" s="121"/>
      <c r="C120" s="125"/>
      <c r="D120" s="125"/>
      <c r="E120" s="125"/>
      <c r="F120" s="125"/>
    </row>
    <row r="121" spans="2:9" x14ac:dyDescent="0.25">
      <c r="B121" s="134"/>
      <c r="C121" s="127"/>
      <c r="D121" s="127"/>
      <c r="E121" s="127"/>
      <c r="F121" s="127"/>
      <c r="G121" s="114"/>
      <c r="H121" s="114"/>
      <c r="I121" s="134"/>
    </row>
    <row r="122" spans="2:9" x14ac:dyDescent="0.25">
      <c r="B122" s="131"/>
      <c r="C122" s="131"/>
      <c r="D122" s="131"/>
      <c r="E122" s="131"/>
      <c r="F122" s="131"/>
      <c r="G122" s="131"/>
      <c r="H122" s="131"/>
      <c r="I122" s="131"/>
    </row>
    <row r="123" spans="2:9" x14ac:dyDescent="0.25">
      <c r="B123" s="129"/>
      <c r="C123" s="129"/>
      <c r="D123" s="129"/>
      <c r="E123" s="129"/>
      <c r="F123" s="129"/>
      <c r="G123" s="129"/>
      <c r="H123" s="129"/>
      <c r="I123" s="129"/>
    </row>
    <row r="124" spans="2:9" x14ac:dyDescent="0.25">
      <c r="B124" s="121"/>
      <c r="C124" s="125"/>
      <c r="D124" s="125"/>
      <c r="E124" s="125"/>
      <c r="F124" s="125"/>
    </row>
    <row r="125" spans="2:9" x14ac:dyDescent="0.25">
      <c r="B125" s="121"/>
      <c r="C125" s="125"/>
      <c r="D125" s="125"/>
      <c r="E125" s="125"/>
      <c r="F125" s="125"/>
    </row>
    <row r="126" spans="2:9" x14ac:dyDescent="0.25">
      <c r="B126" s="121"/>
      <c r="C126" s="125"/>
      <c r="D126" s="125"/>
      <c r="E126" s="125"/>
      <c r="F126" s="125"/>
    </row>
    <row r="127" spans="2:9" x14ac:dyDescent="0.25">
      <c r="B127" s="121"/>
      <c r="C127" s="125"/>
      <c r="D127" s="125"/>
      <c r="E127" s="125"/>
      <c r="F127" s="125"/>
    </row>
    <row r="128" spans="2:9" ht="21" x14ac:dyDescent="0.25">
      <c r="B128" s="130"/>
      <c r="C128" s="125"/>
      <c r="D128" s="125"/>
      <c r="E128" s="125"/>
      <c r="F128" s="125"/>
    </row>
    <row r="129" spans="2:7" x14ac:dyDescent="0.25">
      <c r="B129" s="121"/>
      <c r="C129" s="125"/>
      <c r="D129" s="125"/>
      <c r="E129" s="125"/>
      <c r="F129" s="125"/>
    </row>
    <row r="130" spans="2:7" x14ac:dyDescent="0.25">
      <c r="B130" s="121"/>
      <c r="C130" s="127"/>
      <c r="D130" s="125"/>
      <c r="E130" s="125"/>
      <c r="F130" s="125"/>
    </row>
    <row r="131" spans="2:7" x14ac:dyDescent="0.25">
      <c r="B131" s="121"/>
    </row>
    <row r="132" spans="2:7" x14ac:dyDescent="0.25">
      <c r="C132" s="135"/>
      <c r="D132" s="135"/>
      <c r="E132" s="135"/>
      <c r="F132" s="135"/>
      <c r="G132" s="111"/>
    </row>
    <row r="133" spans="2:7" x14ac:dyDescent="0.25">
      <c r="C133" s="135"/>
      <c r="D133" s="135"/>
      <c r="E133" s="135"/>
      <c r="F133" s="135"/>
      <c r="G133" s="111"/>
    </row>
    <row r="134" spans="2:7" x14ac:dyDescent="0.25">
      <c r="C134" s="135"/>
      <c r="D134" s="135"/>
      <c r="E134" s="135"/>
      <c r="F134" s="135"/>
      <c r="G134" s="111"/>
    </row>
    <row r="135" spans="2:7" x14ac:dyDescent="0.25">
      <c r="C135" s="135"/>
      <c r="D135" s="135"/>
      <c r="E135" s="135"/>
      <c r="F135" s="135"/>
      <c r="G135" s="111"/>
    </row>
    <row r="136" spans="2:7" x14ac:dyDescent="0.25">
      <c r="C136" s="135"/>
      <c r="D136" s="135"/>
      <c r="E136" s="135"/>
      <c r="F136" s="135"/>
      <c r="G136" s="111"/>
    </row>
    <row r="137" spans="2:7" x14ac:dyDescent="0.25">
      <c r="C137" s="135"/>
      <c r="D137" s="135"/>
      <c r="E137" s="135"/>
      <c r="F137" s="135"/>
      <c r="G137" s="111"/>
    </row>
    <row r="138" spans="2:7" x14ac:dyDescent="0.25">
      <c r="C138" s="135"/>
      <c r="D138" s="135"/>
      <c r="E138" s="135"/>
      <c r="F138" s="135"/>
      <c r="G138" s="111"/>
    </row>
    <row r="139" spans="2:7" x14ac:dyDescent="0.25">
      <c r="B139" s="121"/>
      <c r="C139" s="125"/>
      <c r="D139" s="125"/>
      <c r="E139" s="125"/>
      <c r="F139" s="125"/>
    </row>
    <row r="140" spans="2:7" x14ac:dyDescent="0.25">
      <c r="B140" s="121"/>
      <c r="C140" s="125"/>
      <c r="D140" s="125"/>
      <c r="E140" s="125"/>
      <c r="F140" s="125"/>
    </row>
    <row r="141" spans="2:7" x14ac:dyDescent="0.25">
      <c r="B141" s="121"/>
      <c r="C141" s="125"/>
      <c r="D141" s="125"/>
      <c r="E141" s="125"/>
      <c r="F141" s="125"/>
    </row>
    <row r="142" spans="2:7" ht="21" x14ac:dyDescent="0.25">
      <c r="B142" s="130"/>
      <c r="C142" s="125"/>
      <c r="D142" s="125"/>
      <c r="E142" s="125"/>
      <c r="F142" s="125"/>
    </row>
    <row r="143" spans="2:7" x14ac:dyDescent="0.25">
      <c r="B143" s="121"/>
      <c r="C143" s="125"/>
      <c r="D143" s="125"/>
      <c r="E143" s="125"/>
      <c r="F143" s="125"/>
    </row>
    <row r="144" spans="2:7" x14ac:dyDescent="0.25">
      <c r="B144" s="121"/>
      <c r="C144" s="125"/>
      <c r="D144" s="125"/>
      <c r="E144" s="125"/>
      <c r="F144" s="125"/>
    </row>
    <row r="145" spans="2:15" x14ac:dyDescent="0.25">
      <c r="B145" s="121"/>
      <c r="F145" s="125"/>
    </row>
    <row r="146" spans="2:15" x14ac:dyDescent="0.25">
      <c r="B146" s="109"/>
      <c r="C146" s="129"/>
      <c r="D146" s="129"/>
      <c r="E146" s="129"/>
      <c r="F146" s="125"/>
    </row>
    <row r="147" spans="2:15" x14ac:dyDescent="0.25">
      <c r="B147" s="109"/>
      <c r="C147" s="129"/>
      <c r="D147" s="129"/>
      <c r="E147" s="129"/>
      <c r="F147" s="125"/>
    </row>
    <row r="148" spans="2:15" x14ac:dyDescent="0.25">
      <c r="B148" s="109"/>
      <c r="C148" s="129"/>
      <c r="D148" s="129"/>
      <c r="E148" s="129"/>
      <c r="F148" s="125"/>
    </row>
    <row r="149" spans="2:15" x14ac:dyDescent="0.25">
      <c r="B149" s="109"/>
      <c r="C149" s="129"/>
      <c r="D149" s="129"/>
      <c r="E149" s="129"/>
      <c r="F149" s="125"/>
    </row>
    <row r="150" spans="2:15" x14ac:dyDescent="0.25">
      <c r="B150" s="109"/>
      <c r="C150" s="129"/>
      <c r="D150" s="129"/>
      <c r="E150" s="129"/>
      <c r="F150" s="125"/>
    </row>
    <row r="151" spans="2:15" x14ac:dyDescent="0.25">
      <c r="B151" s="121"/>
      <c r="C151" s="125"/>
      <c r="D151" s="125"/>
      <c r="E151" s="125"/>
      <c r="F151" s="125"/>
    </row>
    <row r="152" spans="2:15" x14ac:dyDescent="0.25">
      <c r="B152" s="121"/>
      <c r="C152" s="125"/>
      <c r="D152" s="125"/>
      <c r="E152" s="125"/>
      <c r="F152" s="125"/>
    </row>
    <row r="153" spans="2:15" ht="21" x14ac:dyDescent="0.25">
      <c r="B153" s="126"/>
      <c r="C153" s="125"/>
      <c r="D153" s="125"/>
      <c r="E153" s="125"/>
      <c r="F153" s="125"/>
    </row>
    <row r="154" spans="2:15" x14ac:dyDescent="0.25">
      <c r="B154" s="121"/>
      <c r="C154" s="125"/>
      <c r="D154" s="125"/>
      <c r="E154" s="125"/>
      <c r="F154" s="125"/>
    </row>
    <row r="155" spans="2:15" x14ac:dyDescent="0.25">
      <c r="B155" s="121"/>
      <c r="C155" s="127"/>
      <c r="D155" s="125"/>
      <c r="E155" s="125"/>
      <c r="F155" s="125"/>
      <c r="K155" s="121"/>
      <c r="L155" s="136"/>
      <c r="M155" s="136"/>
      <c r="N155" s="136"/>
    </row>
    <row r="156" spans="2:15" x14ac:dyDescent="0.25">
      <c r="D156" s="121"/>
      <c r="E156" s="136"/>
      <c r="F156" s="136"/>
      <c r="G156" s="136"/>
      <c r="J156" s="125"/>
      <c r="K156" s="110"/>
      <c r="L156" s="110"/>
      <c r="M156" s="110"/>
      <c r="N156" s="110"/>
    </row>
    <row r="157" spans="2:15" x14ac:dyDescent="0.25">
      <c r="B157" s="224"/>
      <c r="C157" s="125"/>
      <c r="D157" s="129"/>
      <c r="E157" s="129"/>
      <c r="F157" s="129"/>
      <c r="G157" s="129"/>
      <c r="J157" s="125"/>
      <c r="K157" s="110"/>
      <c r="L157" s="110"/>
      <c r="M157" s="110"/>
      <c r="N157" s="110"/>
      <c r="O157" s="110"/>
    </row>
    <row r="158" spans="2:15" x14ac:dyDescent="0.25">
      <c r="B158" s="224"/>
      <c r="C158" s="125"/>
      <c r="D158" s="129"/>
      <c r="E158" s="129"/>
      <c r="F158" s="129"/>
      <c r="G158" s="129"/>
      <c r="J158" s="125"/>
      <c r="K158" s="110"/>
      <c r="L158" s="110"/>
      <c r="M158" s="110"/>
      <c r="N158" s="110"/>
      <c r="O158" s="110"/>
    </row>
    <row r="159" spans="2:15" x14ac:dyDescent="0.25">
      <c r="B159" s="224"/>
      <c r="C159" s="125"/>
      <c r="D159" s="129"/>
      <c r="E159" s="129"/>
      <c r="F159" s="129"/>
      <c r="G159" s="129"/>
      <c r="J159" s="125"/>
      <c r="K159" s="110"/>
      <c r="L159" s="110"/>
      <c r="M159" s="110"/>
      <c r="N159" s="110"/>
    </row>
    <row r="160" spans="2:15" x14ac:dyDescent="0.25">
      <c r="B160" s="224"/>
      <c r="C160" s="125"/>
      <c r="D160" s="129"/>
      <c r="E160" s="129"/>
      <c r="F160" s="129"/>
      <c r="G160" s="129"/>
      <c r="J160" s="125"/>
      <c r="K160" s="110"/>
      <c r="L160" s="110"/>
      <c r="M160" s="110"/>
      <c r="N160" s="110"/>
    </row>
    <row r="161" spans="2:14" x14ac:dyDescent="0.25">
      <c r="B161" s="224"/>
      <c r="C161" s="125"/>
      <c r="D161" s="129"/>
      <c r="E161" s="129"/>
      <c r="F161" s="129"/>
      <c r="G161" s="129"/>
      <c r="J161" s="125"/>
      <c r="K161" s="110"/>
      <c r="L161" s="110"/>
      <c r="M161" s="110"/>
      <c r="N161" s="110"/>
    </row>
    <row r="162" spans="2:14" x14ac:dyDescent="0.25">
      <c r="B162" s="224"/>
      <c r="C162" s="125"/>
      <c r="D162" s="129"/>
      <c r="E162" s="129"/>
      <c r="F162" s="129"/>
      <c r="G162" s="129"/>
      <c r="L162" s="110"/>
      <c r="M162" s="110"/>
      <c r="N162" s="110"/>
    </row>
    <row r="163" spans="2:14" x14ac:dyDescent="0.25">
      <c r="B163" s="121"/>
      <c r="C163" s="125"/>
      <c r="D163" s="125"/>
      <c r="E163" s="125"/>
      <c r="F163" s="125"/>
    </row>
    <row r="164" spans="2:14" x14ac:dyDescent="0.25">
      <c r="B164" s="121"/>
      <c r="C164" s="125"/>
      <c r="D164" s="125"/>
      <c r="E164" s="125"/>
      <c r="F164" s="125"/>
    </row>
    <row r="165" spans="2:14" ht="21" x14ac:dyDescent="0.25">
      <c r="B165" s="126"/>
      <c r="C165" s="125"/>
      <c r="D165" s="125"/>
      <c r="E165" s="125"/>
      <c r="F165" s="125"/>
    </row>
    <row r="166" spans="2:14" x14ac:dyDescent="0.25">
      <c r="B166" s="121"/>
      <c r="C166" s="125"/>
      <c r="D166" s="125"/>
      <c r="E166" s="125"/>
      <c r="F166" s="125"/>
    </row>
    <row r="167" spans="2:14" x14ac:dyDescent="0.25">
      <c r="B167" s="121"/>
      <c r="C167" s="127"/>
      <c r="D167" s="125"/>
      <c r="E167" s="125"/>
      <c r="F167" s="125"/>
    </row>
    <row r="168" spans="2:14" x14ac:dyDescent="0.25">
      <c r="C168" s="124"/>
      <c r="D168" s="124"/>
      <c r="E168" s="124"/>
      <c r="F168" s="124"/>
    </row>
    <row r="169" spans="2:14" x14ac:dyDescent="0.25">
      <c r="C169" s="129"/>
      <c r="D169" s="129"/>
      <c r="E169" s="129"/>
      <c r="F169" s="129"/>
      <c r="H169" s="137"/>
    </row>
    <row r="170" spans="2:14" x14ac:dyDescent="0.25">
      <c r="C170" s="129"/>
      <c r="D170" s="129"/>
      <c r="E170" s="129"/>
      <c r="F170" s="129"/>
      <c r="H170" s="137"/>
    </row>
    <row r="171" spans="2:14" x14ac:dyDescent="0.25">
      <c r="B171" s="121"/>
      <c r="C171" s="125"/>
      <c r="D171" s="125"/>
      <c r="E171" s="125"/>
      <c r="F171" s="125"/>
    </row>
    <row r="172" spans="2:14" x14ac:dyDescent="0.25">
      <c r="B172" s="121"/>
      <c r="C172" s="125"/>
      <c r="D172" s="125"/>
      <c r="E172" s="125"/>
      <c r="F172" s="125"/>
    </row>
    <row r="173" spans="2:14" x14ac:dyDescent="0.25">
      <c r="B173" s="121"/>
      <c r="C173" s="125"/>
      <c r="D173" s="125"/>
      <c r="E173" s="125"/>
      <c r="F173" s="125"/>
    </row>
    <row r="174" spans="2:14" x14ac:dyDescent="0.25">
      <c r="B174" s="121"/>
      <c r="C174" s="125"/>
      <c r="D174" s="125"/>
      <c r="E174" s="125"/>
      <c r="F174" s="125"/>
    </row>
    <row r="175" spans="2:14" ht="21" x14ac:dyDescent="0.25">
      <c r="B175" s="130"/>
      <c r="C175" s="125"/>
      <c r="D175" s="125"/>
      <c r="E175" s="125"/>
      <c r="F175" s="125"/>
    </row>
    <row r="176" spans="2:14" ht="21" x14ac:dyDescent="0.25">
      <c r="B176" s="130"/>
      <c r="C176" s="125"/>
      <c r="D176" s="125"/>
      <c r="E176" s="125"/>
      <c r="F176" s="125"/>
    </row>
    <row r="177" spans="2:6" x14ac:dyDescent="0.25">
      <c r="B177" s="121"/>
      <c r="C177" s="127"/>
      <c r="D177" s="125"/>
      <c r="E177" s="125"/>
      <c r="F177" s="125"/>
    </row>
    <row r="178" spans="2:6" x14ac:dyDescent="0.25">
      <c r="C178" s="124"/>
      <c r="D178" s="124"/>
      <c r="E178" s="124"/>
      <c r="F178" s="125"/>
    </row>
    <row r="179" spans="2:6" x14ac:dyDescent="0.25">
      <c r="B179" s="124"/>
      <c r="C179" s="138"/>
      <c r="D179" s="138"/>
      <c r="E179" s="138"/>
      <c r="F179" s="125"/>
    </row>
    <row r="180" spans="2:6" x14ac:dyDescent="0.25">
      <c r="B180" s="124"/>
      <c r="C180" s="138"/>
      <c r="D180" s="138"/>
      <c r="E180" s="138"/>
      <c r="F180" s="125"/>
    </row>
    <row r="181" spans="2:6" x14ac:dyDescent="0.25">
      <c r="B181" s="124"/>
      <c r="C181" s="138"/>
      <c r="D181" s="138"/>
      <c r="E181" s="138"/>
      <c r="F181" s="125"/>
    </row>
    <row r="182" spans="2:6" x14ac:dyDescent="0.25">
      <c r="B182" s="124"/>
      <c r="C182" s="138"/>
      <c r="D182" s="138"/>
      <c r="E182" s="138"/>
      <c r="F182" s="125"/>
    </row>
    <row r="183" spans="2:6" x14ac:dyDescent="0.25">
      <c r="B183" s="124"/>
      <c r="C183" s="138"/>
      <c r="D183" s="138"/>
      <c r="E183" s="138"/>
      <c r="F183" s="125"/>
    </row>
    <row r="184" spans="2:6" x14ac:dyDescent="0.25">
      <c r="B184" s="124"/>
      <c r="C184" s="138"/>
      <c r="D184" s="138"/>
      <c r="E184" s="138"/>
      <c r="F184" s="125"/>
    </row>
    <row r="185" spans="2:6" x14ac:dyDescent="0.25">
      <c r="B185" s="124"/>
      <c r="C185" s="138"/>
      <c r="D185" s="138"/>
      <c r="E185" s="138"/>
      <c r="F185" s="125"/>
    </row>
    <row r="186" spans="2:6" x14ac:dyDescent="0.25">
      <c r="B186" s="124"/>
      <c r="C186" s="138"/>
      <c r="D186" s="138"/>
      <c r="E186" s="138"/>
      <c r="F186" s="125"/>
    </row>
    <row r="187" spans="2:6" x14ac:dyDescent="0.25">
      <c r="B187" s="124"/>
      <c r="C187" s="138"/>
      <c r="D187" s="138"/>
      <c r="E187" s="138"/>
      <c r="F187" s="125"/>
    </row>
    <row r="188" spans="2:6" x14ac:dyDescent="0.25">
      <c r="B188" s="124"/>
      <c r="C188" s="138"/>
      <c r="D188" s="138"/>
      <c r="E188" s="138"/>
      <c r="F188" s="125"/>
    </row>
    <row r="189" spans="2:6" x14ac:dyDescent="0.25">
      <c r="B189" s="124"/>
      <c r="C189" s="138"/>
      <c r="D189" s="138"/>
      <c r="E189" s="138"/>
      <c r="F189" s="125"/>
    </row>
    <row r="190" spans="2:6" x14ac:dyDescent="0.25">
      <c r="B190" s="121"/>
      <c r="C190" s="125"/>
      <c r="D190" s="125"/>
      <c r="E190" s="125"/>
      <c r="F190" s="125"/>
    </row>
    <row r="191" spans="2:6" x14ac:dyDescent="0.25">
      <c r="B191" s="121"/>
      <c r="C191" s="125"/>
      <c r="D191" s="125"/>
      <c r="E191" s="125"/>
      <c r="F191" s="125"/>
    </row>
    <row r="192" spans="2:6" x14ac:dyDescent="0.25">
      <c r="B192" s="121"/>
      <c r="C192" s="125"/>
      <c r="D192" s="125"/>
      <c r="E192" s="125"/>
      <c r="F192" s="125"/>
    </row>
    <row r="193" spans="2:6" x14ac:dyDescent="0.25">
      <c r="B193" s="121"/>
      <c r="C193" s="125"/>
      <c r="D193" s="125"/>
      <c r="E193" s="125"/>
      <c r="F193" s="125"/>
    </row>
    <row r="194" spans="2:6" x14ac:dyDescent="0.25">
      <c r="B194" s="121"/>
      <c r="C194" s="125"/>
      <c r="D194" s="125"/>
      <c r="E194" s="125"/>
      <c r="F194" s="125"/>
    </row>
    <row r="195" spans="2:6" ht="21" x14ac:dyDescent="0.35">
      <c r="B195" s="119"/>
    </row>
    <row r="196" spans="2:6" x14ac:dyDescent="0.25">
      <c r="B196" s="139"/>
    </row>
    <row r="197" spans="2:6" x14ac:dyDescent="0.25">
      <c r="C197" s="114"/>
    </row>
    <row r="198" spans="2:6" x14ac:dyDescent="0.25">
      <c r="C198" s="124"/>
      <c r="D198" s="124"/>
    </row>
    <row r="199" spans="2:6" x14ac:dyDescent="0.25">
      <c r="C199" s="140"/>
      <c r="D199" s="140"/>
    </row>
    <row r="200" spans="2:6" x14ac:dyDescent="0.25">
      <c r="C200" s="140"/>
      <c r="D200" s="140"/>
    </row>
    <row r="201" spans="2:6" x14ac:dyDescent="0.25">
      <c r="C201" s="140"/>
      <c r="D201" s="140"/>
    </row>
    <row r="202" spans="2:6" x14ac:dyDescent="0.25">
      <c r="C202" s="140"/>
      <c r="D202" s="140"/>
    </row>
    <row r="203" spans="2:6" x14ac:dyDescent="0.25">
      <c r="C203" s="140"/>
      <c r="D203" s="140"/>
    </row>
    <row r="204" spans="2:6" x14ac:dyDescent="0.25">
      <c r="C204" s="140"/>
      <c r="D204" s="140"/>
    </row>
    <row r="205" spans="2:6" x14ac:dyDescent="0.25">
      <c r="C205" s="140"/>
      <c r="D205" s="140"/>
    </row>
    <row r="206" spans="2:6" x14ac:dyDescent="0.25">
      <c r="C206" s="140"/>
      <c r="D206" s="140"/>
    </row>
    <row r="207" spans="2:6" x14ac:dyDescent="0.25">
      <c r="C207" s="140"/>
      <c r="D207" s="140"/>
    </row>
    <row r="208" spans="2:6" x14ac:dyDescent="0.25">
      <c r="C208" s="140"/>
      <c r="D208" s="140"/>
    </row>
    <row r="209" spans="3:4" x14ac:dyDescent="0.25">
      <c r="C209" s="140"/>
      <c r="D209" s="140"/>
    </row>
    <row r="210" spans="3:4" x14ac:dyDescent="0.25">
      <c r="C210" s="140"/>
      <c r="D210" s="140"/>
    </row>
    <row r="211" spans="3:4" x14ac:dyDescent="0.25">
      <c r="C211" s="140"/>
      <c r="D211" s="140"/>
    </row>
    <row r="212" spans="3:4" x14ac:dyDescent="0.25">
      <c r="C212" s="140"/>
      <c r="D212" s="140"/>
    </row>
    <row r="213" spans="3:4" x14ac:dyDescent="0.25">
      <c r="C213" s="140"/>
      <c r="D213" s="140"/>
    </row>
    <row r="214" spans="3:4" x14ac:dyDescent="0.25">
      <c r="C214" s="140"/>
      <c r="D214" s="140"/>
    </row>
    <row r="215" spans="3:4" x14ac:dyDescent="0.25">
      <c r="C215" s="140"/>
      <c r="D215" s="140"/>
    </row>
    <row r="216" spans="3:4" x14ac:dyDescent="0.25">
      <c r="C216" s="140"/>
      <c r="D216" s="140"/>
    </row>
    <row r="217" spans="3:4" x14ac:dyDescent="0.25">
      <c r="C217" s="140"/>
      <c r="D217" s="140"/>
    </row>
    <row r="218" spans="3:4" x14ac:dyDescent="0.25">
      <c r="C218" s="140"/>
      <c r="D218" s="140"/>
    </row>
    <row r="219" spans="3:4" x14ac:dyDescent="0.25">
      <c r="C219" s="140"/>
      <c r="D219" s="140"/>
    </row>
    <row r="220" spans="3:4" x14ac:dyDescent="0.25">
      <c r="C220" s="140"/>
      <c r="D220" s="140"/>
    </row>
    <row r="221" spans="3:4" x14ac:dyDescent="0.25">
      <c r="C221" s="140"/>
      <c r="D221" s="140"/>
    </row>
    <row r="222" spans="3:4" x14ac:dyDescent="0.25">
      <c r="C222" s="140"/>
      <c r="D222" s="140"/>
    </row>
    <row r="223" spans="3:4" x14ac:dyDescent="0.25">
      <c r="C223" s="140"/>
      <c r="D223" s="140"/>
    </row>
    <row r="224" spans="3:4" x14ac:dyDescent="0.25">
      <c r="C224" s="140"/>
      <c r="D224" s="140"/>
    </row>
    <row r="225" spans="3:4" x14ac:dyDescent="0.25">
      <c r="C225" s="140"/>
      <c r="D225" s="140"/>
    </row>
    <row r="226" spans="3:4" x14ac:dyDescent="0.25">
      <c r="C226" s="140"/>
      <c r="D226" s="140"/>
    </row>
    <row r="227" spans="3:4" x14ac:dyDescent="0.25">
      <c r="C227" s="140"/>
      <c r="D227" s="140"/>
    </row>
    <row r="228" spans="3:4" x14ac:dyDescent="0.25">
      <c r="C228" s="140"/>
      <c r="D228" s="140"/>
    </row>
    <row r="229" spans="3:4" x14ac:dyDescent="0.25">
      <c r="C229" s="140"/>
      <c r="D229" s="140"/>
    </row>
    <row r="230" spans="3:4" x14ac:dyDescent="0.25">
      <c r="C230" s="140"/>
      <c r="D230" s="140"/>
    </row>
    <row r="231" spans="3:4" x14ac:dyDescent="0.25">
      <c r="C231" s="140"/>
      <c r="D231" s="140"/>
    </row>
    <row r="232" spans="3:4" x14ac:dyDescent="0.25">
      <c r="C232" s="140"/>
      <c r="D232" s="140"/>
    </row>
    <row r="233" spans="3:4" x14ac:dyDescent="0.25">
      <c r="C233" s="140"/>
      <c r="D233" s="140"/>
    </row>
    <row r="234" spans="3:4" x14ac:dyDescent="0.25">
      <c r="C234" s="140"/>
      <c r="D234" s="140"/>
    </row>
    <row r="235" spans="3:4" x14ac:dyDescent="0.25">
      <c r="C235" s="140"/>
      <c r="D235" s="140"/>
    </row>
    <row r="236" spans="3:4" x14ac:dyDescent="0.25">
      <c r="C236" s="140"/>
      <c r="D236" s="140"/>
    </row>
    <row r="237" spans="3:4" x14ac:dyDescent="0.25">
      <c r="C237" s="140"/>
      <c r="D237" s="140"/>
    </row>
    <row r="238" spans="3:4" x14ac:dyDescent="0.25">
      <c r="C238" s="140"/>
      <c r="D238" s="140"/>
    </row>
    <row r="239" spans="3:4" x14ac:dyDescent="0.25">
      <c r="C239" s="140"/>
      <c r="D239" s="140"/>
    </row>
    <row r="240" spans="3:4" x14ac:dyDescent="0.25">
      <c r="C240" s="140"/>
      <c r="D240" s="140"/>
    </row>
    <row r="241" spans="3:4" x14ac:dyDescent="0.25">
      <c r="C241" s="140"/>
      <c r="D241" s="140"/>
    </row>
    <row r="242" spans="3:4" x14ac:dyDescent="0.25">
      <c r="C242" s="140"/>
      <c r="D242" s="140"/>
    </row>
    <row r="243" spans="3:4" x14ac:dyDescent="0.25">
      <c r="C243" s="140"/>
      <c r="D243" s="140"/>
    </row>
    <row r="244" spans="3:4" x14ac:dyDescent="0.25">
      <c r="C244" s="140"/>
      <c r="D244" s="140"/>
    </row>
    <row r="245" spans="3:4" x14ac:dyDescent="0.25">
      <c r="C245" s="140"/>
      <c r="D245" s="140"/>
    </row>
    <row r="246" spans="3:4" x14ac:dyDescent="0.25">
      <c r="C246" s="140"/>
      <c r="D246" s="140"/>
    </row>
    <row r="247" spans="3:4" x14ac:dyDescent="0.25">
      <c r="C247" s="140"/>
      <c r="D247" s="140"/>
    </row>
    <row r="248" spans="3:4" x14ac:dyDescent="0.25">
      <c r="C248" s="140"/>
      <c r="D248" s="140"/>
    </row>
    <row r="249" spans="3:4" x14ac:dyDescent="0.25">
      <c r="C249" s="140"/>
      <c r="D249" s="140"/>
    </row>
    <row r="250" spans="3:4" x14ac:dyDescent="0.25">
      <c r="C250" s="140"/>
      <c r="D250" s="140"/>
    </row>
    <row r="251" spans="3:4" x14ac:dyDescent="0.25">
      <c r="C251" s="140"/>
      <c r="D251" s="140"/>
    </row>
    <row r="252" spans="3:4" x14ac:dyDescent="0.25">
      <c r="C252" s="140"/>
      <c r="D252" s="140"/>
    </row>
    <row r="253" spans="3:4" x14ac:dyDescent="0.25">
      <c r="C253" s="140"/>
      <c r="D253" s="140"/>
    </row>
    <row r="254" spans="3:4" x14ac:dyDescent="0.25">
      <c r="C254" s="140"/>
      <c r="D254" s="140"/>
    </row>
    <row r="255" spans="3:4" x14ac:dyDescent="0.25">
      <c r="C255" s="140"/>
      <c r="D255" s="140"/>
    </row>
    <row r="256" spans="3:4" x14ac:dyDescent="0.25">
      <c r="C256" s="140"/>
      <c r="D256" s="140"/>
    </row>
    <row r="257" spans="3:4" x14ac:dyDescent="0.25">
      <c r="C257" s="140"/>
      <c r="D257" s="140"/>
    </row>
    <row r="258" spans="3:4" x14ac:dyDescent="0.25">
      <c r="C258" s="140"/>
      <c r="D258" s="140"/>
    </row>
    <row r="259" spans="3:4" x14ac:dyDescent="0.25">
      <c r="C259" s="140"/>
      <c r="D259" s="140"/>
    </row>
    <row r="260" spans="3:4" x14ac:dyDescent="0.25">
      <c r="C260" s="140"/>
      <c r="D260" s="140"/>
    </row>
    <row r="261" spans="3:4" x14ac:dyDescent="0.25">
      <c r="C261" s="140"/>
      <c r="D261" s="140"/>
    </row>
    <row r="262" spans="3:4" x14ac:dyDescent="0.25">
      <c r="C262" s="140"/>
      <c r="D262" s="140"/>
    </row>
    <row r="263" spans="3:4" x14ac:dyDescent="0.25">
      <c r="C263" s="140"/>
      <c r="D263" s="140"/>
    </row>
    <row r="264" spans="3:4" x14ac:dyDescent="0.25">
      <c r="C264" s="140"/>
      <c r="D264" s="140"/>
    </row>
  </sheetData>
  <mergeCells count="3">
    <mergeCell ref="B157:B158"/>
    <mergeCell ref="B159:B160"/>
    <mergeCell ref="B161:B162"/>
  </mergeCells>
  <pageMargins left="0.7" right="0.7" top="0.75" bottom="0.75" header="0.3" footer="0.3"/>
  <pageSetup paperSize="9" scale="3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9</vt:i4>
      </vt:variant>
    </vt:vector>
  </HeadingPairs>
  <TitlesOfParts>
    <vt:vector size="9" baseType="lpstr">
      <vt:lpstr>Figurer, pengeinstitutter</vt:lpstr>
      <vt:lpstr>Regnskab, pengeinstitutter</vt:lpstr>
      <vt:lpstr>Nøgletal, pengeinstitutter</vt:lpstr>
      <vt:lpstr>Figurer, kreditinstitutter</vt:lpstr>
      <vt:lpstr>Regnskab, kreditinstitutter</vt:lpstr>
      <vt:lpstr>Nøgletal, kreditinstitutter</vt:lpstr>
      <vt:lpstr>Figurer, realkreditinstitutter</vt:lpstr>
      <vt:lpstr>Regnskab, realkreditinstitutter</vt:lpstr>
      <vt:lpstr>Nøgletal, realkreditinstitutter</vt:lpstr>
    </vt:vector>
  </TitlesOfParts>
  <Company>Finanstilsynet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 Fabricius Svansø (FT)</dc:creator>
  <cp:lastModifiedBy>Patrick Sommer (FT)</cp:lastModifiedBy>
  <dcterms:created xsi:type="dcterms:W3CDTF">2020-09-11T08:37:13Z</dcterms:created>
  <dcterms:modified xsi:type="dcterms:W3CDTF">2021-11-08T10:53:12Z</dcterms:modified>
</cp:coreProperties>
</file>